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5/Tallgrunnlag/A-tabeller mm/"/>
    </mc:Choice>
  </mc:AlternateContent>
  <xr:revisionPtr revIDLastSave="28" documentId="13_ncr:1_{2BF1D03A-34E6-451A-9B56-824AC9535E67}" xr6:coauthVersionLast="47" xr6:coauthVersionMax="47" xr10:uidLastSave="{0D47A3A7-0F66-429C-BD8A-C6A54A124DB5}"/>
  <bookViews>
    <workbookView xWindow="-108" yWindow="-108" windowWidth="30936" windowHeight="16776" xr2:uid="{00000000-000D-0000-FFFF-FFFF00000000}"/>
  </bookViews>
  <sheets>
    <sheet name="Innhold" sheetId="1" r:id="rId1"/>
    <sheet name="A.5.1" sheetId="15" r:id="rId2"/>
    <sheet name="A.5.2" sheetId="29" r:id="rId3"/>
    <sheet name="A.5.3" sheetId="18" r:id="rId4"/>
    <sheet name="A.5.4" sheetId="30" r:id="rId5"/>
    <sheet name="A.5.5" sheetId="20" r:id="rId6"/>
    <sheet name="A.5.6" sheetId="21" r:id="rId7"/>
    <sheet name="A.5.7" sheetId="22" r:id="rId8"/>
    <sheet name="A.5.8" sheetId="25" r:id="rId9"/>
    <sheet name="A.5.9" sheetId="26" r:id="rId10"/>
    <sheet name="A.5.10" sheetId="27" r:id="rId11"/>
    <sheet name="A.5.11" sheetId="28" r:id="rId12"/>
    <sheet name="A.5.12" sheetId="13" r:id="rId13"/>
    <sheet name="A.5.13" sheetId="14" r:id="rId14"/>
    <sheet name="A.5.14" sheetId="31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7" hidden="1">'A.5.7'!$B$6:$O$52</definedName>
    <definedName name="Andre_driftsutg._marked">[1]Basisindekser!$G$3:$G$37</definedName>
    <definedName name="Andre_driftsutg._stat">[1]Basisindekser!$C$3:$C$37</definedName>
    <definedName name="Beregn_UoH_sektoren">'[1]Beregnede FoU-indekser'!$AA$4:$AA$18</definedName>
    <definedName name="Bygn.__tomter__anlegg_marked">[1]Basisindekser!$I$3:$I$37</definedName>
    <definedName name="Bygn.__tomter__anlegg_stat">[1]Basisindekser!$E$3:$E$37</definedName>
    <definedName name="Fastprisår">[1]Innhold!$F$11</definedName>
    <definedName name="Fastprisår_Andre_driftsutg._marked">[1]Basisindekser!$AK$4</definedName>
    <definedName name="Fastprisår_Andre_driftsutg._stat">[1]Basisindekser!$AG$4</definedName>
    <definedName name="Fastprisår_Bygn.__tomter__anlegg_marked">[1]Basisindekser!$AM$4</definedName>
    <definedName name="Fastprisår_Bygn.__tomter__anlegg_stat">[1]Basisindekser!$AI$4</definedName>
    <definedName name="Fastprisår_Lønn_og_sos._utg._marked">[1]Basisindekser!$AJ$4</definedName>
    <definedName name="Fastprisår_Lønn_og_sos._utg._stat">[1]Basisindekser!$AF$4</definedName>
    <definedName name="Fastprisår_Mask.__vit._utstyr_marked">[1]Basisindekser!$AL$4</definedName>
    <definedName name="Fastprisår_Mask.__vit._utstyr_stat">[1]Basisindekser!$AH$4</definedName>
    <definedName name="G">#REF!</definedName>
    <definedName name="Lønn_og_sos._utg._marked">[1]Basisindekser!$F$3:$F$37</definedName>
    <definedName name="Lønn_og_sos._utg._stat">[1]Basisindekser!$B$3:$B$37</definedName>
    <definedName name="Mask.__vit._utstyr_marked">[1]Basisindekser!$H$3:$H$37</definedName>
    <definedName name="Mask.__vit._utstyr_stat">[1]Basisindekser!$D$3:$D$37</definedName>
    <definedName name="MSTI003">[2]G_XGDP!$A$5:$CB$53</definedName>
    <definedName name="NAVN1970">[1]Basisindekser!$A$4:$I$4</definedName>
    <definedName name="NAVN1972">[1]Basisindekser!$A$6:$I$6</definedName>
    <definedName name="NAVN1974">[1]Basisindekser!$A$8:$I$8</definedName>
    <definedName name="NAVN1977">[1]Basisindekser!$A$11:$I$11</definedName>
    <definedName name="NAVN1979">[1]Basisindekser!$A$13:$I$13</definedName>
    <definedName name="NAVN1981">[1]Basisindekser!$A$15:$I$15</definedName>
    <definedName name="NAVN1983">[1]Basisindekser!$A$17:$I$17</definedName>
    <definedName name="NAVN1985">[1]Basisindekser!$A$19:$I$19</definedName>
    <definedName name="NAVN1987">[1]Basisindekser!$A$21:$I$21</definedName>
    <definedName name="NAVN1989">[1]Basisindekser!$A$23:$I$23</definedName>
    <definedName name="NAVN1991">[1]Basisindekser!$A$25:$I$25</definedName>
    <definedName name="NAVN1993">[1]Basisindekser!$A$27:$I$27</definedName>
    <definedName name="NAVN1995">[1]Basisindekser!$A$29:$I$29</definedName>
    <definedName name="NAVN1997">[1]Basisindekser!$A$31:$I$31</definedName>
    <definedName name="NAVN1999">[1]Basisindekser!$A$33:$I$33</definedName>
    <definedName name="NAVN2001">[1]Basisindekser!$A$37:$I$37</definedName>
    <definedName name="NAVN2003">[1]Basisindekser!#REF!</definedName>
    <definedName name="nina">'[3]Norge utgifter'!$A$142:$O$206</definedName>
    <definedName name="_xlnm.Print_Area" localSheetId="12">'A.5.12'!$A$1:$D$55</definedName>
    <definedName name="_xlnm.Print_Area" localSheetId="13">'A.5.13'!$A$1:$M$46</definedName>
    <definedName name="_xlnm.Print_Area" localSheetId="0">Innhold!$A$1:$C$16</definedName>
    <definedName name="_xlnm.Print_Titles" localSheetId="1">'A.5.1'!$B:$B,'A.5.1'!$5:$5</definedName>
    <definedName name="sss">'[4]Norge utgifter og årsverk'!$A$969:$I$1041</definedName>
    <definedName name="TABLE1">'[5]Norge utgifter'!$A$8:$O$68</definedName>
    <definedName name="TABLE10">'[5]Norge utgifter og årsverk'!$A$907:$I$958</definedName>
    <definedName name="TABLE11">'[5]Norge utgifter og årsverk'!$A$969:$I$1041</definedName>
    <definedName name="table12">'[3]Norge utgifter og årsverk'!$A$969:$I$1041</definedName>
    <definedName name="TABLE2">'[5]Norge utgifter'!$A$82:$O$126</definedName>
    <definedName name="TABLE3">'[5]Norge utgifter'!$A$142:$O$206</definedName>
    <definedName name="TABLE4">'[5]Norge utgifter'!$A$221:$O$295</definedName>
    <definedName name="TABLE5">'[5]Norge utgifter'!$A$304:$O$376</definedName>
    <definedName name="TABLE6_1">'[5]Norge utgifter og årsverk'!$A$394:$I$467</definedName>
    <definedName name="TABLE6_2">'[5]Norge utgifter og årsverk'!$A$477:$I$554</definedName>
    <definedName name="TABLE6AND7">'[5]Norge utgifter'!$A$395:$O$445</definedName>
    <definedName name="TABLE7">'[5]Norge utgifter og årsverk'!$A$564:$I$638</definedName>
    <definedName name="TABLE8">'[5]Norge utgifter og årsverk'!$A$647:$I$690</definedName>
    <definedName name="TABLE9">'[5]Norge utgifter og årsverk'!$A$757:$I$820</definedName>
    <definedName name="www">'[4]Norge utgifter og årsverk'!$A$907:$I$958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C17" i="1" l="1"/>
  <c r="X16" i="14" l="1"/>
  <c r="X17" i="14" s="1"/>
  <c r="X12" i="14"/>
  <c r="X25" i="14"/>
  <c r="X29" i="14"/>
  <c r="X30" i="14"/>
  <c r="X38" i="14"/>
  <c r="X42" i="14"/>
  <c r="X43" i="14"/>
  <c r="B15" i="1" l="1"/>
  <c r="W12" i="14"/>
  <c r="W16" i="14"/>
  <c r="W25" i="14"/>
  <c r="W29" i="14"/>
  <c r="W38" i="14"/>
  <c r="W42" i="14"/>
  <c r="B16" i="1"/>
  <c r="V42" i="14"/>
  <c r="V38" i="14"/>
  <c r="V29" i="14"/>
  <c r="V25" i="14"/>
  <c r="V16" i="14"/>
  <c r="V12" i="14"/>
  <c r="W43" i="14" l="1"/>
  <c r="V43" i="14"/>
  <c r="V30" i="14"/>
  <c r="W30" i="14"/>
  <c r="V17" i="14"/>
  <c r="W17" i="14"/>
  <c r="U42" i="14"/>
  <c r="U38" i="14"/>
  <c r="U29" i="14"/>
  <c r="T25" i="14"/>
  <c r="U25" i="14"/>
  <c r="U16" i="14"/>
  <c r="U12" i="14"/>
  <c r="U43" i="14" l="1"/>
  <c r="U30" i="14"/>
  <c r="U17" i="14"/>
  <c r="T29" i="14"/>
  <c r="T30" i="14" s="1"/>
  <c r="T42" i="14"/>
  <c r="T38" i="14"/>
  <c r="T12" i="14"/>
  <c r="T16" i="14"/>
  <c r="T43" i="14" l="1"/>
  <c r="T17" i="14"/>
  <c r="B12" i="14"/>
  <c r="C12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R16" i="14"/>
  <c r="S16" i="14"/>
  <c r="R25" i="14"/>
  <c r="S25" i="14"/>
  <c r="R29" i="14"/>
  <c r="S29" i="14"/>
  <c r="R38" i="14"/>
  <c r="S38" i="14"/>
  <c r="R42" i="14"/>
  <c r="S42" i="14"/>
  <c r="R43" i="14" l="1"/>
  <c r="R17" i="14"/>
  <c r="S30" i="14"/>
  <c r="S43" i="14"/>
  <c r="R30" i="14"/>
  <c r="S17" i="14"/>
  <c r="B29" i="14" l="1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B42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B38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B25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B16" i="14"/>
  <c r="C16" i="14"/>
  <c r="D16" i="14"/>
  <c r="D17" i="14" s="1"/>
  <c r="E16" i="14"/>
  <c r="F16" i="14"/>
  <c r="F17" i="14" s="1"/>
  <c r="G16" i="14"/>
  <c r="H16" i="14"/>
  <c r="H17" i="14" s="1"/>
  <c r="I16" i="14"/>
  <c r="J16" i="14"/>
  <c r="J17" i="14" s="1"/>
  <c r="K16" i="14"/>
  <c r="L16" i="14"/>
  <c r="L17" i="14" s="1"/>
  <c r="M16" i="14"/>
  <c r="N16" i="14"/>
  <c r="N17" i="14" s="1"/>
  <c r="O16" i="14"/>
  <c r="P16" i="14"/>
  <c r="P17" i="14" s="1"/>
  <c r="Q16" i="14"/>
  <c r="B17" i="14"/>
  <c r="O30" i="14" l="1"/>
  <c r="K30" i="14"/>
  <c r="G30" i="14"/>
  <c r="C30" i="14"/>
  <c r="Q43" i="14"/>
  <c r="M43" i="14"/>
  <c r="I43" i="14"/>
  <c r="E43" i="14"/>
  <c r="O43" i="14"/>
  <c r="K43" i="14"/>
  <c r="G43" i="14"/>
  <c r="C43" i="14"/>
  <c r="P30" i="14"/>
  <c r="L30" i="14"/>
  <c r="H30" i="14"/>
  <c r="D30" i="14"/>
  <c r="Q30" i="14"/>
  <c r="M30" i="14"/>
  <c r="I30" i="14"/>
  <c r="E30" i="14"/>
  <c r="Q17" i="14"/>
  <c r="M17" i="14"/>
  <c r="I17" i="14"/>
  <c r="E17" i="14"/>
  <c r="O17" i="14"/>
  <c r="K17" i="14"/>
  <c r="G17" i="14"/>
  <c r="C17" i="14"/>
  <c r="N43" i="14"/>
  <c r="J43" i="14"/>
  <c r="F43" i="14"/>
  <c r="B43" i="14"/>
  <c r="P43" i="14"/>
  <c r="L43" i="14"/>
  <c r="H43" i="14"/>
  <c r="D43" i="14"/>
  <c r="N30" i="14"/>
  <c r="J30" i="14"/>
  <c r="F30" i="14"/>
  <c r="B30" i="14"/>
  <c r="B10" i="1"/>
  <c r="C16" i="1" l="1"/>
  <c r="C15" i="1"/>
  <c r="C14" i="1"/>
  <c r="C13" i="1"/>
  <c r="C12" i="1"/>
  <c r="C11" i="1"/>
  <c r="C10" i="1"/>
  <c r="C9" i="1"/>
  <c r="C8" i="1"/>
  <c r="C7" i="1"/>
  <c r="C6" i="1"/>
  <c r="C5" i="1"/>
  <c r="C4" i="1"/>
  <c r="B7" i="1" l="1"/>
  <c r="B5" i="1"/>
  <c r="B14" i="1"/>
  <c r="B13" i="1"/>
  <c r="B12" i="1"/>
  <c r="B11" i="1"/>
  <c r="B9" i="1" l="1"/>
  <c r="B8" i="1"/>
  <c r="B6" i="1" l="1"/>
  <c r="B4" i="1"/>
</calcChain>
</file>

<file path=xl/sharedStrings.xml><?xml version="1.0" encoding="utf-8"?>
<sst xmlns="http://schemas.openxmlformats.org/spreadsheetml/2006/main" count="2439" uniqueCount="387">
  <si>
    <t>Nummer</t>
  </si>
  <si>
    <t>Navn</t>
  </si>
  <si>
    <t>Merknad</t>
  </si>
  <si>
    <t>A.5.1</t>
  </si>
  <si>
    <t>A.5.2</t>
  </si>
  <si>
    <t>A.5.3</t>
  </si>
  <si>
    <t>A.5.4</t>
  </si>
  <si>
    <t>A.5.5</t>
  </si>
  <si>
    <t>A.5.6</t>
  </si>
  <si>
    <t>A.5.7</t>
  </si>
  <si>
    <t>A.5.8</t>
  </si>
  <si>
    <t>A.5.9</t>
  </si>
  <si>
    <t>A.5.10</t>
  </si>
  <si>
    <t>A.5.11</t>
  </si>
  <si>
    <t>A.5.12</t>
  </si>
  <si>
    <t>A.5.13</t>
  </si>
  <si>
    <t>Tabell A.5.1</t>
  </si>
  <si>
    <t>Land</t>
  </si>
  <si>
    <t>Argentina</t>
  </si>
  <si>
    <t>..</t>
  </si>
  <si>
    <t>Australia</t>
  </si>
  <si>
    <t>Belgia</t>
  </si>
  <si>
    <t>Canada</t>
  </si>
  <si>
    <t>Chile</t>
  </si>
  <si>
    <t>Colombia</t>
  </si>
  <si>
    <t>Danmark</t>
  </si>
  <si>
    <t>Estland</t>
  </si>
  <si>
    <t>Finland</t>
  </si>
  <si>
    <t>Frankrike</t>
  </si>
  <si>
    <t>Hellas</t>
  </si>
  <si>
    <t>Irland</t>
  </si>
  <si>
    <t>Island</t>
  </si>
  <si>
    <t>Israel</t>
  </si>
  <si>
    <t>Italia</t>
  </si>
  <si>
    <t>Japan</t>
  </si>
  <si>
    <t>Kina</t>
  </si>
  <si>
    <t>Latvia</t>
  </si>
  <si>
    <t>Litauen</t>
  </si>
  <si>
    <t>Mexico</t>
  </si>
  <si>
    <t>Nederland</t>
  </si>
  <si>
    <t>New Zealand</t>
  </si>
  <si>
    <t>Norge</t>
  </si>
  <si>
    <t>Polen</t>
  </si>
  <si>
    <t>Portugal</t>
  </si>
  <si>
    <t>Romania</t>
  </si>
  <si>
    <t>Russland</t>
  </si>
  <si>
    <t>Singapore</t>
  </si>
  <si>
    <t>Slovakia</t>
  </si>
  <si>
    <t>Slovenia</t>
  </si>
  <si>
    <t>Spania</t>
  </si>
  <si>
    <t>Storbritannia</t>
  </si>
  <si>
    <t>Sveits</t>
  </si>
  <si>
    <t>Sverige</t>
  </si>
  <si>
    <t>Sør-Afrika</t>
  </si>
  <si>
    <t>Taiwan</t>
  </si>
  <si>
    <t>Tsjekkia</t>
  </si>
  <si>
    <t>Tyrkia</t>
  </si>
  <si>
    <t>Tyskland</t>
  </si>
  <si>
    <t>Ungarn</t>
  </si>
  <si>
    <t>USA</t>
  </si>
  <si>
    <t>Østerrike</t>
  </si>
  <si>
    <t>Totalt OECD</t>
  </si>
  <si>
    <r>
      <rPr>
        <sz val="8"/>
        <rFont val="Calibri"/>
        <family val="2"/>
      </rPr>
      <t xml:space="preserve">¹ </t>
    </r>
    <r>
      <rPr>
        <sz val="8"/>
        <rFont val="Arial"/>
        <family val="2"/>
      </rPr>
      <t>Tallene i nasjonal valuta er omregnet ved hjelp av kjøpekraftspariteter (PPP).</t>
    </r>
  </si>
  <si>
    <r>
      <rPr>
        <sz val="8"/>
        <rFont val="Calibri"/>
        <family val="2"/>
      </rPr>
      <t xml:space="preserve">² </t>
    </r>
    <r>
      <rPr>
        <sz val="8"/>
        <rFont val="Arial"/>
        <family val="2"/>
      </rPr>
      <t>Bare det tidligere Vest-Tyskland før 1991.</t>
    </r>
  </si>
  <si>
    <t>Kilde: OECD - Main Science and Technology Indicators</t>
  </si>
  <si>
    <t>Tabell A.5.2</t>
  </si>
  <si>
    <r>
      <rPr>
        <sz val="8"/>
        <rFont val="Calibri"/>
        <family val="2"/>
      </rPr>
      <t xml:space="preserve">¹ </t>
    </r>
    <r>
      <rPr>
        <sz val="8"/>
        <rFont val="Arial"/>
        <family val="2"/>
      </rPr>
      <t>Tallene i nasjonal valuta er omregnet ved hjelp av kjøpekraftspariteter (PPP) og implisitte BNP-deflatorer.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</si>
  <si>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Bare det tidligere Vest-Tyskland før 1991.</t>
    </r>
  </si>
  <si>
    <t>Tabell A.5.3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</si>
  <si>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Bare det tidligere Vest-Tyskland før 1991.</t>
    </r>
  </si>
  <si>
    <t>Tabell A.5.4</t>
  </si>
  <si>
    <r>
      <t>1</t>
    </r>
    <r>
      <rPr>
        <sz val="8"/>
        <rFont val="Arial"/>
        <family val="2"/>
      </rPr>
      <t xml:space="preserve"> Tallene i nasjonal valuta er omregnet ved hjelp av kjøpekraftspariteter (PPP) og implisitte BNP-deflatorer.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</si>
  <si>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Bare det tidligere Vest-Tyskland før 1991.</t>
    </r>
  </si>
  <si>
    <t>Kilde: OECD – Main Science and Technology Indicators</t>
  </si>
  <si>
    <t>Tabell A.5.5</t>
  </si>
  <si>
    <r>
      <t>1</t>
    </r>
    <r>
      <rPr>
        <sz val="8"/>
        <rFont val="Arial"/>
        <family val="2"/>
      </rPr>
      <t xml:space="preserve"> Bare det tidligere Vest-Tyskland før 1991.</t>
    </r>
  </si>
  <si>
    <t>Tabell A.5.6</t>
  </si>
  <si>
    <t>Tabell A.5.7</t>
  </si>
  <si>
    <t>Prosentandel av totale FoU-utgifter.</t>
  </si>
  <si>
    <t>Tabell A.5.8</t>
  </si>
  <si>
    <t>Tabell A.5.9</t>
  </si>
  <si>
    <t>Tabell A.5.10</t>
  </si>
  <si>
    <t>Tabell A.5.11</t>
  </si>
  <si>
    <t>Tabell A.5.12</t>
  </si>
  <si>
    <t>Nøkkelindikator</t>
  </si>
  <si>
    <t>FoU-utgifter som andel av BNP (%)</t>
  </si>
  <si>
    <r>
      <t>Norge</t>
    </r>
    <r>
      <rPr>
        <b/>
        <vertAlign val="superscript"/>
        <sz val="10"/>
        <rFont val="Arial"/>
        <family val="2"/>
      </rPr>
      <t>1</t>
    </r>
  </si>
  <si>
    <t>FoU-utgifter utført i foretakssektoren som andel av BNP (%)</t>
  </si>
  <si>
    <t>FoU-utgifter utført i offentlig sektor som andel av BNP (%)</t>
  </si>
  <si>
    <t>FoU-utgifter utført i universitets- og høgskolesektoren som andel av BNP (%)</t>
  </si>
  <si>
    <t>Totale FoU-årsverk per 1 000 innbyggere</t>
  </si>
  <si>
    <r>
      <t>1</t>
    </r>
    <r>
      <rPr>
        <sz val="8"/>
        <rFont val="Arial"/>
        <family val="2"/>
      </rPr>
      <t xml:space="preserve"> Tabellen omfatter ikke FoU utført ved internasjonale institusjoner. Tallene kan derfor være noe lavere enn i den nasjonale FoU-statistikken.</t>
    </r>
  </si>
  <si>
    <t>Tabell A.5.13</t>
  </si>
  <si>
    <t>Land/kjønn</t>
  </si>
  <si>
    <t>Totalt</t>
  </si>
  <si>
    <t xml:space="preserve">Sum Norden </t>
  </si>
  <si>
    <t>Sum Baltikum</t>
  </si>
  <si>
    <t>Kvinner</t>
  </si>
  <si>
    <r>
      <t>Danmark</t>
    </r>
    <r>
      <rPr>
        <vertAlign val="superscript"/>
        <sz val="10"/>
        <rFont val="Arial"/>
        <family val="2"/>
      </rPr>
      <t>1</t>
    </r>
  </si>
  <si>
    <t>Menn</t>
  </si>
  <si>
    <r>
      <t>1</t>
    </r>
    <r>
      <rPr>
        <sz val="8"/>
        <rFont val="Arial"/>
        <family val="2"/>
      </rPr>
      <t xml:space="preserve"> Opplysning om kjønn for de klassiske doktorgrader i Danmark foreligger ikke før 1998 eller i 2004. Før 1998 og i 2004 er det avvik mellom totaltallet og deltallene per kjønn.</t>
    </r>
  </si>
  <si>
    <t>EU 27</t>
  </si>
  <si>
    <t>Kilde: OECD – Main Science and Technology Indicators og R&amp;D Statistics</t>
  </si>
  <si>
    <t>OECD</t>
  </si>
  <si>
    <t>Non-OECD</t>
  </si>
  <si>
    <t>Costa Rica</t>
  </si>
  <si>
    <t>EU – 27 land (fra 01/02/2020)</t>
  </si>
  <si>
    <t>FoU-årsverk utført av forskere/faglig personale som andel av totale FoU-årsverk (%)</t>
  </si>
  <si>
    <t>Tegnforklaring til tabellene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</si>
  <si>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</si>
  <si>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</si>
  <si>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</si>
  <si>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</si>
  <si>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</si>
  <si>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</si>
  <si>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t>Bulgaria</t>
  </si>
  <si>
    <t>Kroatia</t>
  </si>
  <si>
    <t>Korea</t>
  </si>
  <si>
    <t>Luxemburg</t>
  </si>
  <si>
    <t>EU– 27 land (fra 01/02/2020)</t>
  </si>
  <si>
    <t>Sist oppdatert 13.05.2025</t>
  </si>
  <si>
    <t>Totale FoU-utgifter¹ i land OECD samler statistikk for 1981–2023. Mill. NOK i faste 2015-priser.</t>
  </si>
  <si>
    <t>Totale FoU-utgifter¹ i land OECD samler statistikk for 1981–2023. Løpende priser. Mill. NOK.</t>
  </si>
  <si>
    <t>Totale FoU-utgifter som andel av brutto nasjonalprodukt (BNP) i land OECD samler statistikk for 1981–2023. Prosent.</t>
  </si>
  <si>
    <t>Totale FoU-utgifter¹ i land OECD samler statistikk for 1981–2023 NOK i faste 2015-priser per innbygger.</t>
  </si>
  <si>
    <t>FoU i foretakssektoren i land OECD samler statistikk for 1981–2023. Prosentandel av totale FoU-utgifter.</t>
  </si>
  <si>
    <t>FoU i universitets- og høgskolesektoren i land OECD samler statistikk for 1981–2023. Prosentandel av totale FoU-utgifter.</t>
  </si>
  <si>
    <t xml:space="preserve">FoU i offentlig sektor (inklusiv privat ikke-forretningsmessig sektor, PNP-sektor) i land OECD samler statistikk for 1981–2023. </t>
  </si>
  <si>
    <t>FoU-utgifter finansiert av foretakssektoren i land OECD samler statistikk for 1981–2023. Prosentandel av totale FoU-utgifter.</t>
  </si>
  <si>
    <t>FoU-utgifter finansiert av offentlige kilder i land OECD samler statistikk for 1981–2023. Prosentandel av totale FoU-utgifter.</t>
  </si>
  <si>
    <t>Totale FoU-årsverk per 1 000 innbyggere i land OECD samler statistikk for 1981–2023.</t>
  </si>
  <si>
    <t>Totale FoU-årsverk per 1 000 av totalt sysselsatte i land OECD samler statistikk for 1981–2023.</t>
  </si>
  <si>
    <t>Nøkkelindikatorer for FoU i Norge, Sverige, Danmark, Finland, EU og OECD i 1981, 1991, 2001, 2011-2023</t>
  </si>
  <si>
    <t>Doktorgrader i nordiske og baltiske land 2001–2023 etter kjønn.</t>
  </si>
  <si>
    <t>A.5 FoU-statistikk, internasjonal</t>
  </si>
  <si>
    <t>Kilde: SSB, Forskerpersonale/NORBAL</t>
  </si>
  <si>
    <t>Tabell A.5.14</t>
  </si>
  <si>
    <t>FoU-utgifter i foretakssektoren som andel av næringens bearbeidingsverdi for utvalgte OECD-land, siste tilgjengelige år. Prosent.</t>
  </si>
  <si>
    <t>Sist oppdatert 11.10.2024</t>
  </si>
  <si>
    <t>Næring</t>
  </si>
  <si>
    <r>
      <t>Grad av FoU-intensitet</t>
    </r>
    <r>
      <rPr>
        <b/>
        <vertAlign val="superscript"/>
        <sz val="10"/>
        <rFont val="Arial"/>
        <family val="2"/>
      </rPr>
      <t>1</t>
    </r>
  </si>
  <si>
    <t xml:space="preserve">FoU-kostnader Norge, mill. kr (2022) </t>
  </si>
  <si>
    <t>Norges rang i tabell</t>
  </si>
  <si>
    <t>Norge
(2018)</t>
  </si>
  <si>
    <t>Belgia 
(2019)</t>
  </si>
  <si>
    <t>Canada 
(2019)</t>
  </si>
  <si>
    <t>Danmark
(2018)</t>
  </si>
  <si>
    <t>Finland 
(2018)</t>
  </si>
  <si>
    <t>Frankrike 
(2017)</t>
  </si>
  <si>
    <t>Italia 
(2019)</t>
  </si>
  <si>
    <t>Japan 
(2019)</t>
  </si>
  <si>
    <t>Nederland 
(2017)</t>
  </si>
  <si>
    <t>Sverige
(2019)</t>
  </si>
  <si>
    <t>Tyskland 
(2019)</t>
  </si>
  <si>
    <t>USA 
(2019)</t>
  </si>
  <si>
    <t>Østerrike
(2018)</t>
  </si>
  <si>
    <t>D01T99</t>
  </si>
  <si>
    <t>Totalt alle næringer</t>
  </si>
  <si>
    <t>D01T03</t>
  </si>
  <si>
    <t>Jordbruk, skogbruk og fiske</t>
  </si>
  <si>
    <t>Lav</t>
  </si>
  <si>
    <t>0,41*</t>
  </si>
  <si>
    <t>0,95*</t>
  </si>
  <si>
    <t>0,31*</t>
  </si>
  <si>
    <t>0,26*</t>
  </si>
  <si>
    <t>D05T09</t>
  </si>
  <si>
    <t>Bergverksdrift</t>
  </si>
  <si>
    <t>Medium-lav</t>
  </si>
  <si>
    <t>0,84*</t>
  </si>
  <si>
    <t>0,2*</t>
  </si>
  <si>
    <t>0,52*</t>
  </si>
  <si>
    <t>0,94*</t>
  </si>
  <si>
    <t>D10T33</t>
  </si>
  <si>
    <t>Industri i alt</t>
  </si>
  <si>
    <t>2,8*</t>
  </si>
  <si>
    <t>7,64*</t>
  </si>
  <si>
    <t>9,76*</t>
  </si>
  <si>
    <t>8,44*</t>
  </si>
  <si>
    <t>D10T12</t>
  </si>
  <si>
    <t>Nærings-, drikkevare- og tobakksindustri</t>
  </si>
  <si>
    <t>0,59*</t>
  </si>
  <si>
    <t>1,82*</t>
  </si>
  <si>
    <t>0,75*</t>
  </si>
  <si>
    <t>0,73*</t>
  </si>
  <si>
    <t>D13T15</t>
  </si>
  <si>
    <t>Tekstil-, beklednings- og lærvareindustri</t>
  </si>
  <si>
    <t>1,44*</t>
  </si>
  <si>
    <t>1,76*</t>
  </si>
  <si>
    <t>12,51*</t>
  </si>
  <si>
    <t>1,38*</t>
  </si>
  <si>
    <t>2,36*</t>
  </si>
  <si>
    <t>D16T18</t>
  </si>
  <si>
    <t>Tre- og papirvareindustri, trykking og grafisk industri</t>
  </si>
  <si>
    <t>1,48*</t>
  </si>
  <si>
    <t>0,34*</t>
  </si>
  <si>
    <t>1,1*</t>
  </si>
  <si>
    <t>2,35*</t>
  </si>
  <si>
    <t>0,99*</t>
  </si>
  <si>
    <t>D19</t>
  </si>
  <si>
    <t>Petroleums- og kullvareindustri</t>
  </si>
  <si>
    <t>1,52*</t>
  </si>
  <si>
    <t>0,54*</t>
  </si>
  <si>
    <t>4,5*</t>
  </si>
  <si>
    <t>0,87*</t>
  </si>
  <si>
    <t>D20</t>
  </si>
  <si>
    <t>Kjemisk industri</t>
  </si>
  <si>
    <t xml:space="preserve">Medium-høy </t>
  </si>
  <si>
    <t>1,98*</t>
  </si>
  <si>
    <t>12,93*</t>
  </si>
  <si>
    <t>8,54*</t>
  </si>
  <si>
    <t>D21</t>
  </si>
  <si>
    <t>Farmasøytisk industri</t>
  </si>
  <si>
    <t>Høy</t>
  </si>
  <si>
    <t>8,69*</t>
  </si>
  <si>
    <t>12,85*</t>
  </si>
  <si>
    <t>28,91*</t>
  </si>
  <si>
    <t>13,38*</t>
  </si>
  <si>
    <t>D22T23</t>
  </si>
  <si>
    <t>Gummivare-, plast- og mineralproduktindustri</t>
  </si>
  <si>
    <t>Medium</t>
  </si>
  <si>
    <t>1,41*</t>
  </si>
  <si>
    <t>5,54*</t>
  </si>
  <si>
    <t>5,01*</t>
  </si>
  <si>
    <t>D24</t>
  </si>
  <si>
    <t>Metallindustri</t>
  </si>
  <si>
    <t>1,96*</t>
  </si>
  <si>
    <t>0,92*</t>
  </si>
  <si>
    <t>5,15*</t>
  </si>
  <si>
    <t>D25</t>
  </si>
  <si>
    <t>Metallvareindustri</t>
  </si>
  <si>
    <t>Medium lav</t>
  </si>
  <si>
    <t>1,78*</t>
  </si>
  <si>
    <t>0,69*</t>
  </si>
  <si>
    <t>3,24*</t>
  </si>
  <si>
    <t>D26</t>
  </si>
  <si>
    <t>Data- og elektronisk industri</t>
  </si>
  <si>
    <t>16,04*</t>
  </si>
  <si>
    <t>20,22*</t>
  </si>
  <si>
    <t>23,65*</t>
  </si>
  <si>
    <t>D27</t>
  </si>
  <si>
    <t>Elektroteknisk industri</t>
  </si>
  <si>
    <t>6,07*</t>
  </si>
  <si>
    <t>7,46*</t>
  </si>
  <si>
    <t>15,65*</t>
  </si>
  <si>
    <t>D28</t>
  </si>
  <si>
    <t>Maskinindustri</t>
  </si>
  <si>
    <t>5,08*</t>
  </si>
  <si>
    <t>9,47*</t>
  </si>
  <si>
    <t>12,32*</t>
  </si>
  <si>
    <t>D29</t>
  </si>
  <si>
    <t>Motorkjøretøyindustri</t>
  </si>
  <si>
    <t>1,66*</t>
  </si>
  <si>
    <t>2,25*</t>
  </si>
  <si>
    <t>31,41*</t>
  </si>
  <si>
    <t>17,26*</t>
  </si>
  <si>
    <t>16,41*</t>
  </si>
  <si>
    <t>D30X</t>
  </si>
  <si>
    <t>Produksjon av andre transportmidler</t>
  </si>
  <si>
    <t>Medium-høy</t>
  </si>
  <si>
    <t>108,85*</t>
  </si>
  <si>
    <t>11,64*</t>
  </si>
  <si>
    <t>1,32*</t>
  </si>
  <si>
    <t>0,07*</t>
  </si>
  <si>
    <t>9,41*</t>
  </si>
  <si>
    <t>10,86*</t>
  </si>
  <si>
    <t>6,18*</t>
  </si>
  <si>
    <t>36,99*</t>
  </si>
  <si>
    <t>248,83*</t>
  </si>
  <si>
    <t>12,39*</t>
  </si>
  <si>
    <t>28,37*</t>
  </si>
  <si>
    <t>16,13*</t>
  </si>
  <si>
    <t>D31T32</t>
  </si>
  <si>
    <t>Møbel- og annen industri</t>
  </si>
  <si>
    <t>2,22*</t>
  </si>
  <si>
    <t>3,85*</t>
  </si>
  <si>
    <t>4,41*</t>
  </si>
  <si>
    <t>15,8*</t>
  </si>
  <si>
    <t>4,7*</t>
  </si>
  <si>
    <t>D33</t>
  </si>
  <si>
    <t>Maskinreparasjon og -installasjon</t>
  </si>
  <si>
    <t>0,37*</t>
  </si>
  <si>
    <t>0,03*</t>
  </si>
  <si>
    <t>0,55*</t>
  </si>
  <si>
    <t>0,67*</t>
  </si>
  <si>
    <t>3,5*</t>
  </si>
  <si>
    <t>D35T39</t>
  </si>
  <si>
    <t>Kraftforsyning, vann, avløp, renovasjon</t>
  </si>
  <si>
    <t>0,38*</t>
  </si>
  <si>
    <t>0,12*</t>
  </si>
  <si>
    <t>D41T43</t>
  </si>
  <si>
    <t>Bygge- og anleggsvirksomhet</t>
  </si>
  <si>
    <t>0,1*</t>
  </si>
  <si>
    <t>0,28*</t>
  </si>
  <si>
    <t>D45T47</t>
  </si>
  <si>
    <t>Varehandel</t>
  </si>
  <si>
    <t>0,97*</t>
  </si>
  <si>
    <t>0,88*</t>
  </si>
  <si>
    <t>1,6*</t>
  </si>
  <si>
    <t>0,49*</t>
  </si>
  <si>
    <t>0,98*</t>
  </si>
  <si>
    <t>D49T53</t>
  </si>
  <si>
    <t>Transport og lagring</t>
  </si>
  <si>
    <t>0,11*</t>
  </si>
  <si>
    <t>0,04*</t>
  </si>
  <si>
    <t>0,02*</t>
  </si>
  <si>
    <t>D55T56</t>
  </si>
  <si>
    <t>Overnattings- og serveringsvirksomhet</t>
  </si>
  <si>
    <t>0,01*</t>
  </si>
  <si>
    <t>0,0*</t>
  </si>
  <si>
    <t>D58T60</t>
  </si>
  <si>
    <t>Forlagsvirksomhet, Film- og TV-prod.. musikkutgivelse, radio- og fjernsynskringkasting</t>
  </si>
  <si>
    <t>8,65*</t>
  </si>
  <si>
    <t>1,25*</t>
  </si>
  <si>
    <t>0,06*</t>
  </si>
  <si>
    <t>D58</t>
  </si>
  <si>
    <t>Forlagsvirksomhet</t>
  </si>
  <si>
    <t>14,72*</t>
  </si>
  <si>
    <t>3,49*</t>
  </si>
  <si>
    <t>D59T60</t>
  </si>
  <si>
    <t>Film- og TV-prod.. musikkutgivelse, radio- og fjernsynskringkasting</t>
  </si>
  <si>
    <t>0,22*</t>
  </si>
  <si>
    <t>0,46*</t>
  </si>
  <si>
    <t>D61</t>
  </si>
  <si>
    <t>Telekommunikasjon</t>
  </si>
  <si>
    <t>2,38*</t>
  </si>
  <si>
    <t>0,62*</t>
  </si>
  <si>
    <t>2,93*</t>
  </si>
  <si>
    <t>1,29*</t>
  </si>
  <si>
    <t>D62T63</t>
  </si>
  <si>
    <t>IKT- og informasjonstjenester</t>
  </si>
  <si>
    <t>10,47*</t>
  </si>
  <si>
    <t>6,97*</t>
  </si>
  <si>
    <t>2,04*</t>
  </si>
  <si>
    <t>7,25*</t>
  </si>
  <si>
    <t>D64T66</t>
  </si>
  <si>
    <t>Finansiering og forsikring</t>
  </si>
  <si>
    <t>0,27*</t>
  </si>
  <si>
    <t>D68</t>
  </si>
  <si>
    <t>Omsetning og drift av fast eiendom</t>
  </si>
  <si>
    <t>D72</t>
  </si>
  <si>
    <t>Forskning og utviklingsarbeid</t>
  </si>
  <si>
    <t>32,09*</t>
  </si>
  <si>
    <t>21,01*</t>
  </si>
  <si>
    <t>11,62*</t>
  </si>
  <si>
    <t>64,78*</t>
  </si>
  <si>
    <t>D69T75X</t>
  </si>
  <si>
    <t>Faglig og teknisk tjenesteyting (unntatt Forsknig og utviklingsarbeid)</t>
  </si>
  <si>
    <t>1,23*</t>
  </si>
  <si>
    <t>1,74*</t>
  </si>
  <si>
    <t>-1,16*</t>
  </si>
  <si>
    <t>3,99*</t>
  </si>
  <si>
    <t>D77T82</t>
  </si>
  <si>
    <t>Forretningsmessig tjenesteyting</t>
  </si>
  <si>
    <t>0,08*</t>
  </si>
  <si>
    <t>D90T99</t>
  </si>
  <si>
    <t>Kultur- og underholdningsvirksomhet</t>
  </si>
  <si>
    <t>0,09*</t>
  </si>
  <si>
    <t>0,39*</t>
  </si>
  <si>
    <t>0,15*</t>
  </si>
  <si>
    <r>
      <t>Foretakssektorens FoU som 
andel av samlet BNP</t>
    </r>
    <r>
      <rPr>
        <b/>
        <vertAlign val="superscript"/>
        <sz val="10"/>
        <rFont val="Arial"/>
        <family val="2"/>
      </rPr>
      <t>2</t>
    </r>
  </si>
  <si>
    <t>År</t>
  </si>
  <si>
    <t>2.36*</t>
  </si>
  <si>
    <t>2.16*</t>
  </si>
  <si>
    <t>2.18**</t>
  </si>
  <si>
    <t>2.52*</t>
  </si>
  <si>
    <t>2.09**</t>
  </si>
  <si>
    <t>2.23*</t>
  </si>
  <si>
    <t>1.72**</t>
  </si>
  <si>
    <t>1.46**</t>
  </si>
  <si>
    <t>2.71**</t>
  </si>
  <si>
    <t>2.51**</t>
  </si>
  <si>
    <t>1.00**</t>
  </si>
  <si>
    <t>1.78**</t>
  </si>
  <si>
    <t>1.43**</t>
  </si>
  <si>
    <t>0.77**</t>
  </si>
  <si>
    <t>1.56**</t>
  </si>
  <si>
    <t>2.11**</t>
  </si>
  <si>
    <t>2.83**</t>
  </si>
  <si>
    <t>2.20*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</si>
  <si>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Hentet fra OECD Science, Technology and Industry Working Papers 2016/04, "OECD Taxonomy of Economic Activities Based on R&amp;D Intensity".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</si>
  <si>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0"/>
        <rFont val="Arial"/>
        <family val="2"/>
      </rPr>
      <t xml:space="preserve"> Hentet fra MSTI-databasen</t>
    </r>
    <r>
      <rPr>
        <sz val="11"/>
        <color theme="1"/>
        <rFont val="Calibri"/>
        <family val="2"/>
        <scheme val="minor"/>
      </rPr>
      <t>.</t>
    </r>
  </si>
  <si>
    <t>* Estimerte verdier.</t>
  </si>
  <si>
    <t>** Foreløpige tall.</t>
  </si>
  <si>
    <t>Kilde: OECD-beregninger basert på OECDs ANBERD-database, OECDs struktur analyse (STAN), OECD MSTI</t>
  </si>
  <si>
    <t>IKKE OPPDATERT</t>
  </si>
  <si>
    <t>A.5.14</t>
  </si>
  <si>
    <t>NB! Tabellene er oppdatert med foreløpige 2023-tall og vil bli oppdatert på nytt når endelige 2023-tall foreligger, aug/sept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</si>
</sst>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#,##0.0"/>
    <numFmt numFmtId="167" formatCode="0.0"/>
    <numFmt numFmtId="168" formatCode="_ * #,##0.0_ ;_ * \-#,##0.0_ ;_ * &quot;-&quot;??_ ;_ @_ 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3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i/>
      <sz val="9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sz val="10"/>
      <color indexed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8"/>
      <name val="Calibri"/>
      <family val="2"/>
    </font>
    <font>
      <b/>
      <sz val="14"/>
      <color rgb="FF996666"/>
      <name val="Arial"/>
      <family val="2"/>
    </font>
    <font>
      <b/>
      <sz val="12"/>
      <color rgb="FF0000FF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vertAlign val="superscript"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71">
    <xf numFmtId="0" fontId="0" fillId="0" borderId="0"/>
    <xf numFmtId="164" fontId="15" fillId="0" borderId="0" applyFont="0" applyFill="0" applyBorder="0" applyAlignment="0" applyProtection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>
      <alignment horizontal="left"/>
    </xf>
    <xf numFmtId="0" fontId="16" fillId="0" borderId="2">
      <alignment horizontal="right" vertical="center"/>
    </xf>
    <xf numFmtId="0" fontId="15" fillId="0" borderId="5">
      <alignment vertical="center"/>
    </xf>
    <xf numFmtId="1" fontId="10" fillId="0" borderId="5"/>
    <xf numFmtId="0" fontId="18" fillId="0" borderId="0"/>
    <xf numFmtId="0" fontId="20" fillId="0" borderId="0"/>
    <xf numFmtId="0" fontId="7" fillId="0" borderId="0"/>
    <xf numFmtId="0" fontId="15" fillId="0" borderId="0"/>
    <xf numFmtId="0" fontId="15" fillId="0" borderId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25" fillId="0" borderId="0"/>
    <xf numFmtId="0" fontId="26" fillId="0" borderId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5" fillId="7" borderId="0" applyNumberFormat="0" applyBorder="0" applyAlignment="0" applyProtection="0"/>
    <xf numFmtId="0" fontId="36" fillId="8" borderId="20" applyNumberFormat="0" applyAlignment="0" applyProtection="0"/>
    <xf numFmtId="0" fontId="37" fillId="9" borderId="21" applyNumberFormat="0" applyAlignment="0" applyProtection="0"/>
    <xf numFmtId="0" fontId="38" fillId="9" borderId="20" applyNumberFormat="0" applyAlignment="0" applyProtection="0"/>
    <xf numFmtId="0" fontId="39" fillId="0" borderId="22" applyNumberFormat="0" applyFill="0" applyAlignment="0" applyProtection="0"/>
    <xf numFmtId="0" fontId="40" fillId="10" borderId="23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5" applyNumberFormat="0" applyFill="0" applyAlignment="0" applyProtection="0"/>
    <xf numFmtId="0" fontId="4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44" fillId="35" borderId="0" applyNumberFormat="0" applyBorder="0" applyAlignment="0" applyProtection="0"/>
    <xf numFmtId="0" fontId="45" fillId="0" borderId="0" applyNumberFormat="0" applyFill="0" applyBorder="0" applyAlignment="0" applyProtection="0"/>
    <xf numFmtId="0" fontId="6" fillId="0" borderId="0"/>
    <xf numFmtId="0" fontId="6" fillId="11" borderId="24" applyNumberFormat="0" applyFont="0" applyAlignment="0" applyProtection="0"/>
    <xf numFmtId="0" fontId="5" fillId="0" borderId="0"/>
    <xf numFmtId="164" fontId="1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/>
    <xf numFmtId="0" fontId="4" fillId="0" borderId="0"/>
    <xf numFmtId="0" fontId="48" fillId="0" borderId="0" applyNumberFormat="0" applyFont="0" applyFill="0" applyBorder="0" applyAlignment="0" applyProtection="0"/>
    <xf numFmtId="0" fontId="48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48" fillId="0" borderId="0" applyNumberFormat="0" applyFont="0" applyFill="0" applyBorder="0" applyAlignment="0" applyProtection="0"/>
    <xf numFmtId="0" fontId="3" fillId="0" borderId="0"/>
    <xf numFmtId="0" fontId="2" fillId="0" borderId="0"/>
    <xf numFmtId="0" fontId="15" fillId="0" borderId="0"/>
  </cellStyleXfs>
  <cellXfs count="273">
    <xf numFmtId="0" fontId="0" fillId="0" borderId="0" xfId="0"/>
    <xf numFmtId="0" fontId="12" fillId="2" borderId="0" xfId="0" quotePrefix="1" applyFont="1" applyFill="1" applyAlignment="1">
      <alignment horizontal="left"/>
    </xf>
    <xf numFmtId="0" fontId="0" fillId="2" borderId="0" xfId="0" applyFill="1"/>
    <xf numFmtId="0" fontId="13" fillId="2" borderId="0" xfId="2" applyFont="1" applyFill="1"/>
    <xf numFmtId="0" fontId="14" fillId="2" borderId="0" xfId="4" quotePrefix="1" applyFill="1">
      <alignment horizontal="left"/>
    </xf>
    <xf numFmtId="0" fontId="15" fillId="2" borderId="0" xfId="0" applyFont="1" applyFill="1"/>
    <xf numFmtId="0" fontId="16" fillId="2" borderId="4" xfId="5" applyFill="1" applyBorder="1">
      <alignment horizontal="right" vertical="center"/>
    </xf>
    <xf numFmtId="0" fontId="15" fillId="2" borderId="5" xfId="6" applyFill="1">
      <alignment vertical="center"/>
    </xf>
    <xf numFmtId="1" fontId="15" fillId="2" borderId="5" xfId="7" applyFont="1" applyFill="1"/>
    <xf numFmtId="0" fontId="10" fillId="2" borderId="5" xfId="6" applyFont="1" applyFill="1">
      <alignment vertical="center"/>
    </xf>
    <xf numFmtId="0" fontId="10" fillId="2" borderId="0" xfId="0" applyFont="1" applyFill="1"/>
    <xf numFmtId="0" fontId="19" fillId="2" borderId="0" xfId="8" quotePrefix="1" applyFont="1" applyFill="1" applyAlignment="1">
      <alignment horizontal="left"/>
    </xf>
    <xf numFmtId="0" fontId="20" fillId="2" borderId="0" xfId="9" quotePrefix="1" applyFill="1" applyAlignment="1">
      <alignment horizontal="left"/>
    </xf>
    <xf numFmtId="0" fontId="19" fillId="2" borderId="0" xfId="8" applyFont="1" applyFill="1"/>
    <xf numFmtId="0" fontId="16" fillId="2" borderId="3" xfId="5" applyFill="1" applyBorder="1" applyAlignment="1">
      <alignment horizontal="left" vertical="center"/>
    </xf>
    <xf numFmtId="0" fontId="14" fillId="2" borderId="0" xfId="4" applyFill="1">
      <alignment horizontal="left"/>
    </xf>
    <xf numFmtId="1" fontId="10" fillId="2" borderId="5" xfId="7" applyFill="1"/>
    <xf numFmtId="0" fontId="15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0" fontId="20" fillId="2" borderId="0" xfId="9" applyFill="1"/>
    <xf numFmtId="0" fontId="16" fillId="2" borderId="2" xfId="5" applyFill="1">
      <alignment horizontal="right" vertical="center"/>
    </xf>
    <xf numFmtId="3" fontId="10" fillId="2" borderId="5" xfId="6" applyNumberFormat="1" applyFont="1" applyFill="1" applyAlignment="1">
      <alignment horizontal="right" vertical="center"/>
    </xf>
    <xf numFmtId="3" fontId="10" fillId="2" borderId="0" xfId="6" applyNumberFormat="1" applyFont="1" applyFill="1" applyBorder="1" applyAlignment="1">
      <alignment horizontal="right" vertical="center"/>
    </xf>
    <xf numFmtId="3" fontId="10" fillId="2" borderId="8" xfId="6" applyNumberFormat="1" applyFont="1" applyFill="1" applyBorder="1" applyAlignment="1">
      <alignment horizontal="right" vertical="center"/>
    </xf>
    <xf numFmtId="3" fontId="15" fillId="3" borderId="0" xfId="0" applyNumberFormat="1" applyFont="1" applyFill="1"/>
    <xf numFmtId="3" fontId="15" fillId="2" borderId="0" xfId="0" applyNumberFormat="1" applyFont="1" applyFill="1"/>
    <xf numFmtId="3" fontId="15" fillId="2" borderId="5" xfId="6" applyNumberFormat="1" applyFill="1" applyAlignment="1">
      <alignment horizontal="right" vertical="center"/>
    </xf>
    <xf numFmtId="3" fontId="15" fillId="2" borderId="5" xfId="7" applyNumberFormat="1" applyFont="1" applyFill="1" applyAlignment="1">
      <alignment horizontal="right"/>
    </xf>
    <xf numFmtId="3" fontId="15" fillId="2" borderId="0" xfId="7" applyNumberFormat="1" applyFont="1" applyFill="1" applyBorder="1" applyAlignment="1">
      <alignment horizontal="right"/>
    </xf>
    <xf numFmtId="3" fontId="15" fillId="2" borderId="7" xfId="7" applyNumberFormat="1" applyFont="1" applyFill="1" applyBorder="1" applyAlignment="1">
      <alignment horizontal="right"/>
    </xf>
    <xf numFmtId="3" fontId="16" fillId="2" borderId="0" xfId="0" applyNumberFormat="1" applyFont="1" applyFill="1"/>
    <xf numFmtId="0" fontId="16" fillId="2" borderId="0" xfId="0" applyFont="1" applyFill="1"/>
    <xf numFmtId="3" fontId="10" fillId="2" borderId="0" xfId="0" applyNumberFormat="1" applyFont="1" applyFill="1"/>
    <xf numFmtId="0" fontId="21" fillId="2" borderId="5" xfId="6" applyFont="1" applyFill="1">
      <alignment vertical="center"/>
    </xf>
    <xf numFmtId="3" fontId="21" fillId="2" borderId="5" xfId="6" applyNumberFormat="1" applyFont="1" applyFill="1" applyAlignment="1">
      <alignment horizontal="right" vertical="center"/>
    </xf>
    <xf numFmtId="3" fontId="10" fillId="2" borderId="5" xfId="7" applyNumberFormat="1" applyFill="1" applyAlignment="1">
      <alignment horizontal="right"/>
    </xf>
    <xf numFmtId="3" fontId="10" fillId="2" borderId="9" xfId="7" applyNumberFormat="1" applyFill="1" applyBorder="1" applyAlignment="1">
      <alignment horizontal="right"/>
    </xf>
    <xf numFmtId="3" fontId="10" fillId="2" borderId="0" xfId="7" applyNumberFormat="1" applyFill="1" applyBorder="1" applyAlignment="1">
      <alignment horizontal="right"/>
    </xf>
    <xf numFmtId="3" fontId="22" fillId="2" borderId="0" xfId="0" applyNumberFormat="1" applyFont="1" applyFill="1"/>
    <xf numFmtId="0" fontId="22" fillId="2" borderId="0" xfId="0" applyFont="1" applyFill="1"/>
    <xf numFmtId="3" fontId="15" fillId="2" borderId="9" xfId="7" applyNumberFormat="1" applyFont="1" applyFill="1" applyBorder="1" applyAlignment="1">
      <alignment horizontal="right"/>
    </xf>
    <xf numFmtId="0" fontId="22" fillId="2" borderId="5" xfId="6" applyFont="1" applyFill="1">
      <alignment vertical="center"/>
    </xf>
    <xf numFmtId="3" fontId="21" fillId="2" borderId="5" xfId="7" applyNumberFormat="1" applyFont="1" applyFill="1" applyAlignment="1">
      <alignment horizontal="right"/>
    </xf>
    <xf numFmtId="3" fontId="21" fillId="2" borderId="9" xfId="7" applyNumberFormat="1" applyFont="1" applyFill="1" applyBorder="1" applyAlignment="1">
      <alignment horizontal="right"/>
    </xf>
    <xf numFmtId="3" fontId="21" fillId="2" borderId="0" xfId="7" applyNumberFormat="1" applyFont="1" applyFill="1" applyBorder="1" applyAlignment="1">
      <alignment horizontal="right"/>
    </xf>
    <xf numFmtId="3" fontId="21" fillId="2" borderId="0" xfId="0" applyNumberFormat="1" applyFont="1" applyFill="1"/>
    <xf numFmtId="0" fontId="21" fillId="2" borderId="0" xfId="0" applyFont="1" applyFill="1"/>
    <xf numFmtId="0" fontId="9" fillId="3" borderId="0" xfId="2" applyFont="1" applyFill="1"/>
    <xf numFmtId="0" fontId="0" fillId="3" borderId="0" xfId="0" applyFill="1"/>
    <xf numFmtId="0" fontId="10" fillId="3" borderId="1" xfId="0" applyFont="1" applyFill="1" applyBorder="1"/>
    <xf numFmtId="0" fontId="11" fillId="3" borderId="0" xfId="3" applyFill="1" applyAlignment="1" applyProtection="1"/>
    <xf numFmtId="0" fontId="18" fillId="2" borderId="0" xfId="8" quotePrefix="1" applyFill="1" applyAlignment="1">
      <alignment horizontal="left"/>
    </xf>
    <xf numFmtId="0" fontId="18" fillId="2" borderId="0" xfId="8" applyFill="1" applyAlignment="1">
      <alignment horizontal="left"/>
    </xf>
    <xf numFmtId="0" fontId="18" fillId="2" borderId="0" xfId="8" applyFill="1"/>
    <xf numFmtId="0" fontId="16" fillId="0" borderId="0" xfId="0" applyFont="1"/>
    <xf numFmtId="0" fontId="15" fillId="4" borderId="0" xfId="0" applyFont="1" applyFill="1"/>
    <xf numFmtId="0" fontId="9" fillId="4" borderId="0" xfId="2" applyFont="1" applyFill="1"/>
    <xf numFmtId="0" fontId="28" fillId="4" borderId="0" xfId="2" applyFont="1" applyFill="1"/>
    <xf numFmtId="0" fontId="29" fillId="4" borderId="0" xfId="4" quotePrefix="1" applyFont="1" applyFill="1">
      <alignment horizontal="left"/>
    </xf>
    <xf numFmtId="0" fontId="10" fillId="4" borderId="0" xfId="0" applyFont="1" applyFill="1"/>
    <xf numFmtId="0" fontId="16" fillId="4" borderId="10" xfId="5" quotePrefix="1" applyFill="1" applyBorder="1">
      <alignment horizontal="right" vertical="center"/>
    </xf>
    <xf numFmtId="0" fontId="16" fillId="4" borderId="12" xfId="5" applyFill="1" applyBorder="1">
      <alignment horizontal="right" vertical="center"/>
    </xf>
    <xf numFmtId="0" fontId="15" fillId="4" borderId="13" xfId="6" applyFill="1" applyBorder="1">
      <alignment vertical="center"/>
    </xf>
    <xf numFmtId="165" fontId="15" fillId="4" borderId="14" xfId="1" applyNumberFormat="1" applyFont="1" applyFill="1" applyBorder="1" applyAlignment="1">
      <alignment horizontal="right"/>
    </xf>
    <xf numFmtId="165" fontId="15" fillId="4" borderId="7" xfId="1" applyNumberFormat="1" applyFont="1" applyFill="1" applyBorder="1" applyAlignment="1">
      <alignment horizontal="right"/>
    </xf>
    <xf numFmtId="165" fontId="15" fillId="4" borderId="15" xfId="1" applyNumberFormat="1" applyFont="1" applyFill="1" applyBorder="1" applyAlignment="1">
      <alignment horizontal="right"/>
    </xf>
    <xf numFmtId="0" fontId="15" fillId="4" borderId="13" xfId="6" quotePrefix="1" applyFill="1" applyBorder="1" applyAlignment="1">
      <alignment horizontal="left" vertical="center"/>
    </xf>
    <xf numFmtId="1" fontId="15" fillId="4" borderId="13" xfId="7" applyFont="1" applyFill="1" applyBorder="1"/>
    <xf numFmtId="0" fontId="10" fillId="4" borderId="13" xfId="6" applyFont="1" applyFill="1" applyBorder="1">
      <alignment vertical="center"/>
    </xf>
    <xf numFmtId="165" fontId="10" fillId="4" borderId="15" xfId="1" applyNumberFormat="1" applyFont="1" applyFill="1" applyBorder="1" applyAlignment="1">
      <alignment horizontal="right"/>
    </xf>
    <xf numFmtId="165" fontId="10" fillId="4" borderId="7" xfId="1" applyNumberFormat="1" applyFont="1" applyFill="1" applyBorder="1" applyAlignment="1">
      <alignment horizontal="right"/>
    </xf>
    <xf numFmtId="0" fontId="10" fillId="4" borderId="0" xfId="0" applyFont="1" applyFill="1" applyAlignment="1">
      <alignment vertical="top"/>
    </xf>
    <xf numFmtId="2" fontId="10" fillId="4" borderId="7" xfId="0" applyNumberFormat="1" applyFont="1" applyFill="1" applyBorder="1" applyAlignment="1">
      <alignment horizontal="right"/>
    </xf>
    <xf numFmtId="0" fontId="29" fillId="4" borderId="0" xfId="4" applyFont="1" applyFill="1">
      <alignment horizontal="left"/>
    </xf>
    <xf numFmtId="0" fontId="9" fillId="4" borderId="0" xfId="2" quotePrefix="1" applyFont="1" applyFill="1" applyAlignment="1">
      <alignment horizontal="left"/>
    </xf>
    <xf numFmtId="0" fontId="9" fillId="0" borderId="0" xfId="2" applyFont="1"/>
    <xf numFmtId="4" fontId="15" fillId="0" borderId="0" xfId="6" quotePrefix="1" applyNumberFormat="1" applyBorder="1" applyAlignment="1">
      <alignment horizontal="right" vertical="center"/>
    </xf>
    <xf numFmtId="3" fontId="15" fillId="2" borderId="6" xfId="6" applyNumberFormat="1" applyFill="1" applyBorder="1" applyAlignment="1">
      <alignment horizontal="right" vertical="center"/>
    </xf>
    <xf numFmtId="4" fontId="15" fillId="4" borderId="0" xfId="6" applyNumberFormat="1" applyFill="1" applyBorder="1" applyAlignment="1">
      <alignment horizontal="right" vertical="center"/>
    </xf>
    <xf numFmtId="4" fontId="15" fillId="4" borderId="0" xfId="7" applyNumberFormat="1" applyFont="1" applyFill="1" applyBorder="1" applyAlignment="1">
      <alignment horizontal="right"/>
    </xf>
    <xf numFmtId="4" fontId="15" fillId="0" borderId="7" xfId="0" applyNumberFormat="1" applyFont="1" applyBorder="1" applyAlignment="1">
      <alignment horizontal="right"/>
    </xf>
    <xf numFmtId="166" fontId="15" fillId="4" borderId="7" xfId="7" applyNumberFormat="1" applyFont="1" applyFill="1" applyBorder="1" applyAlignment="1">
      <alignment horizontal="right"/>
    </xf>
    <xf numFmtId="3" fontId="15" fillId="2" borderId="0" xfId="6" applyNumberFormat="1" applyFill="1" applyBorder="1" applyAlignment="1">
      <alignment horizontal="right" vertical="center"/>
    </xf>
    <xf numFmtId="0" fontId="16" fillId="4" borderId="10" xfId="5" applyFill="1" applyBorder="1">
      <alignment horizontal="right" vertical="center"/>
    </xf>
    <xf numFmtId="4" fontId="15" fillId="4" borderId="13" xfId="6" applyNumberFormat="1" applyFill="1" applyBorder="1">
      <alignment vertical="center"/>
    </xf>
    <xf numFmtId="4" fontId="15" fillId="4" borderId="0" xfId="6" applyNumberFormat="1" applyFill="1" applyBorder="1">
      <alignment vertical="center"/>
    </xf>
    <xf numFmtId="4" fontId="15" fillId="4" borderId="7" xfId="6" applyNumberFormat="1" applyFill="1" applyBorder="1">
      <alignment vertical="center"/>
    </xf>
    <xf numFmtId="4" fontId="15" fillId="4" borderId="15" xfId="6" applyNumberFormat="1" applyFill="1" applyBorder="1">
      <alignment vertical="center"/>
    </xf>
    <xf numFmtId="2" fontId="15" fillId="0" borderId="15" xfId="6" applyNumberFormat="1" applyBorder="1" applyAlignment="1">
      <alignment horizontal="right" vertical="center"/>
    </xf>
    <xf numFmtId="4" fontId="15" fillId="4" borderId="7" xfId="6" applyNumberFormat="1" applyFill="1" applyBorder="1" applyAlignment="1">
      <alignment horizontal="right" vertical="center"/>
    </xf>
    <xf numFmtId="4" fontId="15" fillId="4" borderId="15" xfId="6" applyNumberFormat="1" applyFill="1" applyBorder="1" applyAlignment="1">
      <alignment horizontal="right" vertical="center"/>
    </xf>
    <xf numFmtId="4" fontId="15" fillId="4" borderId="7" xfId="7" applyNumberFormat="1" applyFont="1" applyFill="1" applyBorder="1" applyAlignment="1">
      <alignment horizontal="right"/>
    </xf>
    <xf numFmtId="4" fontId="15" fillId="4" borderId="15" xfId="7" applyNumberFormat="1" applyFont="1" applyFill="1" applyBorder="1" applyAlignment="1">
      <alignment horizontal="right"/>
    </xf>
    <xf numFmtId="4" fontId="15" fillId="0" borderId="15" xfId="0" applyNumberFormat="1" applyFont="1" applyBorder="1" applyAlignment="1">
      <alignment horizontal="right"/>
    </xf>
    <xf numFmtId="4" fontId="15" fillId="0" borderId="7" xfId="6" quotePrefix="1" applyNumberFormat="1" applyBorder="1" applyAlignment="1">
      <alignment horizontal="right" vertical="center"/>
    </xf>
    <xf numFmtId="4" fontId="15" fillId="0" borderId="15" xfId="6" quotePrefix="1" applyNumberFormat="1" applyBorder="1" applyAlignment="1">
      <alignment horizontal="right" vertical="center"/>
    </xf>
    <xf numFmtId="4" fontId="15" fillId="4" borderId="13" xfId="7" quotePrefix="1" applyNumberFormat="1" applyFont="1" applyFill="1" applyBorder="1" applyAlignment="1">
      <alignment horizontal="right"/>
    </xf>
    <xf numFmtId="4" fontId="15" fillId="4" borderId="0" xfId="7" quotePrefix="1" applyNumberFormat="1" applyFont="1" applyFill="1" applyBorder="1" applyAlignment="1">
      <alignment horizontal="right"/>
    </xf>
    <xf numFmtId="167" fontId="15" fillId="4" borderId="0" xfId="7" applyNumberFormat="1" applyFont="1" applyFill="1" applyBorder="1" applyAlignment="1">
      <alignment horizontal="right"/>
    </xf>
    <xf numFmtId="166" fontId="15" fillId="4" borderId="15" xfId="7" applyNumberFormat="1" applyFont="1" applyFill="1" applyBorder="1" applyAlignment="1">
      <alignment horizontal="right"/>
    </xf>
    <xf numFmtId="167" fontId="15" fillId="4" borderId="0" xfId="6" applyNumberFormat="1" applyFill="1" applyBorder="1" applyAlignment="1">
      <alignment horizontal="right" vertical="center"/>
    </xf>
    <xf numFmtId="167" fontId="15" fillId="4" borderId="13" xfId="6" applyNumberFormat="1" applyFill="1" applyBorder="1" applyAlignment="1">
      <alignment horizontal="right" vertical="center"/>
    </xf>
    <xf numFmtId="3" fontId="15" fillId="2" borderId="7" xfId="6" applyNumberFormat="1" applyFill="1" applyBorder="1" applyAlignment="1">
      <alignment horizontal="right" vertical="center"/>
    </xf>
    <xf numFmtId="3" fontId="10" fillId="2" borderId="9" xfId="6" applyNumberFormat="1" applyFont="1" applyFill="1" applyBorder="1" applyAlignment="1">
      <alignment horizontal="right" vertical="center"/>
    </xf>
    <xf numFmtId="3" fontId="10" fillId="2" borderId="6" xfId="6" applyNumberFormat="1" applyFont="1" applyFill="1" applyBorder="1" applyAlignment="1">
      <alignment horizontal="right" vertical="center"/>
    </xf>
    <xf numFmtId="3" fontId="15" fillId="2" borderId="5" xfId="6" quotePrefix="1" applyNumberFormat="1" applyFill="1" applyAlignment="1">
      <alignment horizontal="right" vertical="center"/>
    </xf>
    <xf numFmtId="3" fontId="15" fillId="2" borderId="9" xfId="6" applyNumberFormat="1" applyFill="1" applyBorder="1" applyAlignment="1">
      <alignment horizontal="right" vertical="center"/>
    </xf>
    <xf numFmtId="3" fontId="21" fillId="2" borderId="9" xfId="6" applyNumberFormat="1" applyFont="1" applyFill="1" applyBorder="1" applyAlignment="1">
      <alignment horizontal="right" vertical="center"/>
    </xf>
    <xf numFmtId="3" fontId="21" fillId="2" borderId="6" xfId="6" applyNumberFormat="1" applyFont="1" applyFill="1" applyBorder="1" applyAlignment="1">
      <alignment horizontal="right" vertical="center"/>
    </xf>
    <xf numFmtId="3" fontId="10" fillId="2" borderId="6" xfId="7" applyNumberFormat="1" applyFill="1" applyBorder="1" applyAlignment="1">
      <alignment horizontal="right"/>
    </xf>
    <xf numFmtId="3" fontId="10" fillId="0" borderId="5" xfId="6" applyNumberFormat="1" applyFont="1" applyAlignment="1">
      <alignment horizontal="right" vertical="center"/>
    </xf>
    <xf numFmtId="3" fontId="10" fillId="0" borderId="5" xfId="7" applyNumberFormat="1" applyAlignment="1">
      <alignment horizontal="right"/>
    </xf>
    <xf numFmtId="3" fontId="10" fillId="0" borderId="9" xfId="7" applyNumberFormat="1" applyBorder="1" applyAlignment="1">
      <alignment horizontal="right"/>
    </xf>
    <xf numFmtId="3" fontId="10" fillId="0" borderId="0" xfId="7" applyNumberFormat="1" applyBorder="1" applyAlignment="1">
      <alignment horizontal="right"/>
    </xf>
    <xf numFmtId="3" fontId="10" fillId="0" borderId="6" xfId="7" applyNumberFormat="1" applyBorder="1" applyAlignment="1">
      <alignment horizontal="right"/>
    </xf>
    <xf numFmtId="3" fontId="21" fillId="2" borderId="0" xfId="6" applyNumberFormat="1" applyFont="1" applyFill="1" applyBorder="1" applyAlignment="1">
      <alignment horizontal="right" vertical="center"/>
    </xf>
    <xf numFmtId="3" fontId="21" fillId="2" borderId="6" xfId="7" applyNumberFormat="1" applyFont="1" applyFill="1" applyBorder="1" applyAlignment="1">
      <alignment horizontal="right"/>
    </xf>
    <xf numFmtId="3" fontId="15" fillId="0" borderId="5" xfId="6" quotePrefix="1" applyNumberFormat="1" applyAlignment="1">
      <alignment horizontal="right" vertical="center"/>
    </xf>
    <xf numFmtId="3" fontId="15" fillId="2" borderId="5" xfId="7" quotePrefix="1" applyNumberFormat="1" applyFont="1" applyFill="1" applyAlignment="1">
      <alignment horizontal="right"/>
    </xf>
    <xf numFmtId="3" fontId="15" fillId="2" borderId="9" xfId="7" quotePrefix="1" applyNumberFormat="1" applyFont="1" applyFill="1" applyBorder="1" applyAlignment="1">
      <alignment horizontal="right"/>
    </xf>
    <xf numFmtId="3" fontId="15" fillId="2" borderId="0" xfId="7" quotePrefix="1" applyNumberFormat="1" applyFont="1" applyFill="1" applyBorder="1" applyAlignment="1">
      <alignment horizontal="right"/>
    </xf>
    <xf numFmtId="3" fontId="15" fillId="2" borderId="6" xfId="7" quotePrefix="1" applyNumberFormat="1" applyFont="1" applyFill="1" applyBorder="1" applyAlignment="1">
      <alignment horizontal="right"/>
    </xf>
    <xf numFmtId="0" fontId="14" fillId="0" borderId="0" xfId="4" quotePrefix="1">
      <alignment horizontal="left"/>
    </xf>
    <xf numFmtId="0" fontId="16" fillId="2" borderId="2" xfId="5" applyFill="1" applyAlignment="1">
      <alignment horizontal="left" vertical="center"/>
    </xf>
    <xf numFmtId="0" fontId="15" fillId="2" borderId="16" xfId="6" applyFill="1" applyBorder="1" applyAlignment="1">
      <alignment vertical="center" wrapText="1"/>
    </xf>
    <xf numFmtId="4" fontId="15" fillId="4" borderId="13" xfId="6" applyNumberFormat="1" applyFill="1" applyBorder="1" applyAlignment="1">
      <alignment vertical="center" wrapText="1"/>
    </xf>
    <xf numFmtId="1" fontId="10" fillId="2" borderId="16" xfId="7" applyFill="1" applyBorder="1" applyAlignment="1">
      <alignment wrapText="1"/>
    </xf>
    <xf numFmtId="4" fontId="15" fillId="4" borderId="13" xfId="7" quotePrefix="1" applyNumberFormat="1" applyFont="1" applyFill="1" applyBorder="1" applyAlignment="1">
      <alignment horizontal="right" wrapText="1"/>
    </xf>
    <xf numFmtId="167" fontId="15" fillId="4" borderId="13" xfId="6" applyNumberFormat="1" applyFill="1" applyBorder="1" applyAlignment="1">
      <alignment horizontal="right" vertical="center" wrapText="1"/>
    </xf>
    <xf numFmtId="0" fontId="16" fillId="4" borderId="11" xfId="5" applyFill="1" applyBorder="1">
      <alignment horizontal="right" vertical="center"/>
    </xf>
    <xf numFmtId="4" fontId="15" fillId="0" borderId="13" xfId="0" applyNumberFormat="1" applyFont="1" applyBorder="1" applyAlignment="1">
      <alignment horizontal="right" wrapText="1"/>
    </xf>
    <xf numFmtId="0" fontId="15" fillId="0" borderId="16" xfId="0" applyFont="1" applyBorder="1" applyAlignment="1">
      <alignment wrapText="1"/>
    </xf>
    <xf numFmtId="2" fontId="15" fillId="0" borderId="7" xfId="6" applyNumberFormat="1" applyBorder="1" applyAlignment="1">
      <alignment horizontal="right" vertical="center"/>
    </xf>
    <xf numFmtId="4" fontId="10" fillId="4" borderId="13" xfId="7" applyNumberFormat="1" applyFill="1" applyBorder="1" applyAlignment="1">
      <alignment horizontal="right" wrapText="1"/>
    </xf>
    <xf numFmtId="4" fontId="10" fillId="4" borderId="13" xfId="7" applyNumberFormat="1" applyFill="1" applyBorder="1" applyAlignment="1">
      <alignment horizontal="right"/>
    </xf>
    <xf numFmtId="4" fontId="10" fillId="4" borderId="15" xfId="7" applyNumberFormat="1" applyFill="1" applyBorder="1" applyAlignment="1">
      <alignment horizontal="right"/>
    </xf>
    <xf numFmtId="4" fontId="10" fillId="4" borderId="7" xfId="7" applyNumberFormat="1" applyFill="1" applyBorder="1" applyAlignment="1">
      <alignment horizontal="right"/>
    </xf>
    <xf numFmtId="2" fontId="15" fillId="0" borderId="13" xfId="6" applyNumberFormat="1" applyBorder="1" applyAlignment="1">
      <alignment horizontal="right" vertical="center" wrapText="1"/>
    </xf>
    <xf numFmtId="2" fontId="15" fillId="0" borderId="13" xfId="6" applyNumberFormat="1" applyBorder="1" applyAlignment="1">
      <alignment horizontal="right" vertical="center"/>
    </xf>
    <xf numFmtId="4" fontId="15" fillId="4" borderId="13" xfId="6" applyNumberFormat="1" applyFill="1" applyBorder="1" applyAlignment="1">
      <alignment horizontal="right" vertical="center" wrapText="1"/>
    </xf>
    <xf numFmtId="4" fontId="15" fillId="4" borderId="13" xfId="6" applyNumberFormat="1" applyFill="1" applyBorder="1" applyAlignment="1">
      <alignment horizontal="right" vertical="center"/>
    </xf>
    <xf numFmtId="4" fontId="15" fillId="0" borderId="13" xfId="6" applyNumberFormat="1" applyBorder="1" applyAlignment="1">
      <alignment horizontal="right" vertical="center" wrapText="1"/>
    </xf>
    <xf numFmtId="4" fontId="15" fillId="4" borderId="13" xfId="7" applyNumberFormat="1" applyFont="1" applyFill="1" applyBorder="1" applyAlignment="1">
      <alignment horizontal="right"/>
    </xf>
    <xf numFmtId="0" fontId="15" fillId="4" borderId="13" xfId="6" applyFill="1" applyBorder="1" applyAlignment="1">
      <alignment horizontal="right" vertical="center" wrapText="1"/>
    </xf>
    <xf numFmtId="0" fontId="15" fillId="4" borderId="13" xfId="6" applyFill="1" applyBorder="1" applyAlignment="1">
      <alignment horizontal="right" vertical="center"/>
    </xf>
    <xf numFmtId="0" fontId="15" fillId="4" borderId="0" xfId="6" applyFill="1" applyBorder="1" applyAlignment="1">
      <alignment horizontal="right" vertical="center"/>
    </xf>
    <xf numFmtId="0" fontId="15" fillId="4" borderId="15" xfId="6" applyFill="1" applyBorder="1" applyAlignment="1">
      <alignment horizontal="right" vertical="center"/>
    </xf>
    <xf numFmtId="0" fontId="15" fillId="4" borderId="7" xfId="6" applyFill="1" applyBorder="1" applyAlignment="1">
      <alignment horizontal="right" vertical="center"/>
    </xf>
    <xf numFmtId="166" fontId="10" fillId="4" borderId="13" xfId="7" applyNumberFormat="1" applyFill="1" applyBorder="1" applyAlignment="1">
      <alignment horizontal="right" wrapText="1"/>
    </xf>
    <xf numFmtId="166" fontId="10" fillId="4" borderId="13" xfId="7" applyNumberFormat="1" applyFill="1" applyBorder="1" applyAlignment="1">
      <alignment horizontal="right"/>
    </xf>
    <xf numFmtId="166" fontId="10" fillId="4" borderId="15" xfId="7" applyNumberFormat="1" applyFill="1" applyBorder="1" applyAlignment="1">
      <alignment horizontal="right"/>
    </xf>
    <xf numFmtId="166" fontId="10" fillId="4" borderId="7" xfId="7" applyNumberFormat="1" applyFill="1" applyBorder="1" applyAlignment="1">
      <alignment horizontal="right"/>
    </xf>
    <xf numFmtId="167" fontId="10" fillId="4" borderId="13" xfId="7" applyNumberFormat="1" applyFill="1" applyBorder="1" applyAlignment="1">
      <alignment horizontal="right" wrapText="1"/>
    </xf>
    <xf numFmtId="167" fontId="10" fillId="4" borderId="13" xfId="7" applyNumberFormat="1" applyFill="1" applyBorder="1" applyAlignment="1">
      <alignment horizontal="right"/>
    </xf>
    <xf numFmtId="167" fontId="10" fillId="4" borderId="0" xfId="7" applyNumberFormat="1" applyFill="1" applyBorder="1" applyAlignment="1">
      <alignment horizontal="right"/>
    </xf>
    <xf numFmtId="167" fontId="10" fillId="4" borderId="7" xfId="7" applyNumberFormat="1" applyFill="1" applyBorder="1" applyAlignment="1">
      <alignment horizontal="right"/>
    </xf>
    <xf numFmtId="167" fontId="15" fillId="4" borderId="7" xfId="7" applyNumberFormat="1" applyFont="1" applyFill="1" applyBorder="1" applyAlignment="1">
      <alignment horizontal="right"/>
    </xf>
    <xf numFmtId="167" fontId="15" fillId="4" borderId="7" xfId="6" applyNumberFormat="1" applyFill="1" applyBorder="1" applyAlignment="1">
      <alignment horizontal="right" vertical="center"/>
    </xf>
    <xf numFmtId="0" fontId="10" fillId="0" borderId="0" xfId="0" applyFont="1"/>
    <xf numFmtId="0" fontId="15" fillId="0" borderId="0" xfId="0" applyFont="1"/>
    <xf numFmtId="165" fontId="0" fillId="2" borderId="0" xfId="0" applyNumberFormat="1" applyFill="1"/>
    <xf numFmtId="0" fontId="10" fillId="37" borderId="13" xfId="6" quotePrefix="1" applyFont="1" applyFill="1" applyBorder="1" applyAlignment="1">
      <alignment horizontal="left" vertical="center"/>
    </xf>
    <xf numFmtId="165" fontId="10" fillId="37" borderId="15" xfId="1" applyNumberFormat="1" applyFont="1" applyFill="1" applyBorder="1" applyAlignment="1">
      <alignment horizontal="right"/>
    </xf>
    <xf numFmtId="165" fontId="10" fillId="37" borderId="7" xfId="1" applyNumberFormat="1" applyFont="1" applyFill="1" applyBorder="1" applyAlignment="1">
      <alignment horizontal="right"/>
    </xf>
    <xf numFmtId="0" fontId="10" fillId="37" borderId="13" xfId="6" applyFont="1" applyFill="1" applyBorder="1">
      <alignment vertical="center"/>
    </xf>
    <xf numFmtId="0" fontId="16" fillId="4" borderId="10" xfId="5" quotePrefix="1" applyFill="1" applyBorder="1" applyAlignment="1">
      <alignment horizontal="left" vertical="center"/>
    </xf>
    <xf numFmtId="0" fontId="10" fillId="36" borderId="27" xfId="0" applyFont="1" applyFill="1" applyBorder="1"/>
    <xf numFmtId="0" fontId="16" fillId="4" borderId="10" xfId="5" applyFill="1" applyBorder="1" applyAlignment="1">
      <alignment horizontal="left" vertical="center"/>
    </xf>
    <xf numFmtId="165" fontId="0" fillId="4" borderId="14" xfId="1" applyNumberFormat="1" applyFont="1" applyFill="1" applyBorder="1" applyAlignment="1">
      <alignment horizontal="right"/>
    </xf>
    <xf numFmtId="165" fontId="0" fillId="4" borderId="7" xfId="1" applyNumberFormat="1" applyFont="1" applyFill="1" applyBorder="1" applyAlignment="1">
      <alignment horizontal="right"/>
    </xf>
    <xf numFmtId="165" fontId="0" fillId="4" borderId="15" xfId="1" applyNumberFormat="1" applyFont="1" applyFill="1" applyBorder="1" applyAlignment="1">
      <alignment horizontal="right"/>
    </xf>
    <xf numFmtId="168" fontId="0" fillId="4" borderId="14" xfId="1" applyNumberFormat="1" applyFont="1" applyFill="1" applyBorder="1" applyAlignment="1">
      <alignment horizontal="right"/>
    </xf>
    <xf numFmtId="168" fontId="0" fillId="4" borderId="7" xfId="1" applyNumberFormat="1" applyFont="1" applyFill="1" applyBorder="1" applyAlignment="1">
      <alignment horizontal="right"/>
    </xf>
    <xf numFmtId="168" fontId="0" fillId="4" borderId="15" xfId="1" applyNumberFormat="1" applyFont="1" applyFill="1" applyBorder="1" applyAlignment="1">
      <alignment horizontal="right"/>
    </xf>
    <xf numFmtId="168" fontId="10" fillId="4" borderId="15" xfId="1" applyNumberFormat="1" applyFont="1" applyFill="1" applyBorder="1" applyAlignment="1">
      <alignment horizontal="right"/>
    </xf>
    <xf numFmtId="168" fontId="10" fillId="4" borderId="7" xfId="1" applyNumberFormat="1" applyFont="1" applyFill="1" applyBorder="1" applyAlignment="1">
      <alignment horizontal="right"/>
    </xf>
    <xf numFmtId="168" fontId="10" fillId="37" borderId="15" xfId="1" applyNumberFormat="1" applyFont="1" applyFill="1" applyBorder="1" applyAlignment="1">
      <alignment horizontal="right"/>
    </xf>
    <xf numFmtId="168" fontId="10" fillId="37" borderId="7" xfId="1" applyNumberFormat="1" applyFont="1" applyFill="1" applyBorder="1" applyAlignment="1">
      <alignment horizontal="right"/>
    </xf>
    <xf numFmtId="164" fontId="10" fillId="37" borderId="15" xfId="1" applyFont="1" applyFill="1" applyBorder="1" applyAlignment="1">
      <alignment horizontal="right"/>
    </xf>
    <xf numFmtId="164" fontId="10" fillId="4" borderId="15" xfId="1" applyFont="1" applyFill="1" applyBorder="1" applyAlignment="1">
      <alignment horizontal="right"/>
    </xf>
    <xf numFmtId="164" fontId="0" fillId="4" borderId="15" xfId="1" applyFont="1" applyFill="1" applyBorder="1" applyAlignment="1">
      <alignment horizontal="right"/>
    </xf>
    <xf numFmtId="164" fontId="0" fillId="4" borderId="14" xfId="1" applyFont="1" applyFill="1" applyBorder="1" applyAlignment="1">
      <alignment horizontal="right"/>
    </xf>
    <xf numFmtId="164" fontId="10" fillId="37" borderId="7" xfId="1" applyFont="1" applyFill="1" applyBorder="1" applyAlignment="1">
      <alignment horizontal="right"/>
    </xf>
    <xf numFmtId="164" fontId="10" fillId="4" borderId="7" xfId="1" applyFont="1" applyFill="1" applyBorder="1" applyAlignment="1">
      <alignment horizontal="right"/>
    </xf>
    <xf numFmtId="164" fontId="0" fillId="4" borderId="7" xfId="1" applyFont="1" applyFill="1" applyBorder="1" applyAlignment="1">
      <alignment horizontal="right"/>
    </xf>
    <xf numFmtId="0" fontId="0" fillId="0" borderId="0" xfId="70" applyFont="1"/>
    <xf numFmtId="0" fontId="49" fillId="0" borderId="0" xfId="12" applyFont="1" applyAlignment="1">
      <alignment horizontal="center" vertical="center" wrapText="1"/>
    </xf>
    <xf numFmtId="165" fontId="15" fillId="4" borderId="0" xfId="1" applyNumberFormat="1" applyFont="1" applyFill="1" applyBorder="1" applyAlignment="1">
      <alignment horizontal="right"/>
    </xf>
    <xf numFmtId="168" fontId="15" fillId="4" borderId="15" xfId="1" applyNumberFormat="1" applyFont="1" applyFill="1" applyBorder="1" applyAlignment="1">
      <alignment horizontal="right"/>
    </xf>
    <xf numFmtId="168" fontId="15" fillId="4" borderId="7" xfId="1" applyNumberFormat="1" applyFont="1" applyFill="1" applyBorder="1" applyAlignment="1">
      <alignment horizontal="right"/>
    </xf>
    <xf numFmtId="164" fontId="15" fillId="4" borderId="15" xfId="1" applyFont="1" applyFill="1" applyBorder="1" applyAlignment="1">
      <alignment horizontal="right"/>
    </xf>
    <xf numFmtId="164" fontId="15" fillId="4" borderId="7" xfId="1" applyFont="1" applyFill="1" applyBorder="1" applyAlignment="1">
      <alignment horizontal="right"/>
    </xf>
    <xf numFmtId="0" fontId="19" fillId="3" borderId="0" xfId="0" applyFont="1" applyFill="1" applyAlignment="1">
      <alignment wrapText="1"/>
    </xf>
    <xf numFmtId="0" fontId="19" fillId="3" borderId="0" xfId="0" applyFont="1" applyFill="1" applyAlignment="1">
      <alignment horizontal="left"/>
    </xf>
    <xf numFmtId="0" fontId="0" fillId="0" borderId="0" xfId="70" applyFont="1" applyAlignment="1">
      <alignment horizontal="center"/>
    </xf>
    <xf numFmtId="0" fontId="10" fillId="0" borderId="0" xfId="70" applyFont="1"/>
    <xf numFmtId="0" fontId="12" fillId="0" borderId="0" xfId="69" quotePrefix="1" applyFont="1" applyAlignment="1">
      <alignment horizontal="left"/>
    </xf>
    <xf numFmtId="0" fontId="2" fillId="0" borderId="0" xfId="69"/>
    <xf numFmtId="0" fontId="51" fillId="0" borderId="0" xfId="69" applyFont="1"/>
    <xf numFmtId="0" fontId="10" fillId="0" borderId="28" xfId="62" applyFont="1" applyBorder="1" applyAlignment="1">
      <alignment horizontal="left"/>
    </xf>
    <xf numFmtId="0" fontId="10" fillId="0" borderId="28" xfId="62" applyFont="1" applyBorder="1" applyAlignment="1">
      <alignment vertical="top"/>
    </xf>
    <xf numFmtId="0" fontId="10" fillId="0" borderId="10" xfId="62" applyFont="1" applyBorder="1" applyAlignment="1">
      <alignment horizontal="right" vertical="top" wrapText="1"/>
    </xf>
    <xf numFmtId="0" fontId="10" fillId="0" borderId="11" xfId="62" applyFont="1" applyBorder="1" applyAlignment="1">
      <alignment horizontal="right" vertical="top" wrapText="1"/>
    </xf>
    <xf numFmtId="1" fontId="10" fillId="0" borderId="10" xfId="62" applyNumberFormat="1" applyFont="1" applyBorder="1" applyAlignment="1">
      <alignment horizontal="right" vertical="top" wrapText="1"/>
    </xf>
    <xf numFmtId="0" fontId="10" fillId="0" borderId="12" xfId="62" applyFont="1" applyBorder="1" applyAlignment="1">
      <alignment horizontal="right" vertical="top" wrapText="1"/>
    </xf>
    <xf numFmtId="0" fontId="52" fillId="0" borderId="13" xfId="62" applyFont="1" applyBorder="1" applyAlignment="1">
      <alignment horizontal="right"/>
    </xf>
    <xf numFmtId="0" fontId="52" fillId="0" borderId="29" xfId="62" applyFont="1" applyBorder="1"/>
    <xf numFmtId="0" fontId="52" fillId="0" borderId="30" xfId="62" applyFont="1" applyBorder="1"/>
    <xf numFmtId="0" fontId="15" fillId="0" borderId="15" xfId="62" applyFont="1" applyBorder="1" applyAlignment="1">
      <alignment horizontal="right"/>
    </xf>
    <xf numFmtId="3" fontId="52" fillId="3" borderId="15" xfId="62" applyNumberFormat="1" applyFont="1" applyFill="1" applyBorder="1" applyAlignment="1">
      <alignment horizontal="right"/>
    </xf>
    <xf numFmtId="0" fontId="53" fillId="0" borderId="14" xfId="69" applyFont="1" applyBorder="1"/>
    <xf numFmtId="0" fontId="52" fillId="0" borderId="14" xfId="62" applyFont="1" applyBorder="1" applyAlignment="1">
      <alignment horizontal="right"/>
    </xf>
    <xf numFmtId="0" fontId="52" fillId="0" borderId="15" xfId="62" applyFont="1" applyBorder="1" applyAlignment="1">
      <alignment horizontal="right"/>
    </xf>
    <xf numFmtId="2" fontId="52" fillId="0" borderId="15" xfId="62" applyNumberFormat="1" applyFont="1" applyBorder="1" applyAlignment="1">
      <alignment horizontal="right"/>
    </xf>
    <xf numFmtId="166" fontId="52" fillId="0" borderId="15" xfId="62" applyNumberFormat="1" applyFont="1" applyBorder="1" applyAlignment="1">
      <alignment horizontal="right"/>
    </xf>
    <xf numFmtId="2" fontId="52" fillId="0" borderId="0" xfId="62" applyNumberFormat="1" applyFont="1" applyAlignment="1">
      <alignment horizontal="right"/>
    </xf>
    <xf numFmtId="0" fontId="43" fillId="0" borderId="0" xfId="69" applyFont="1"/>
    <xf numFmtId="0" fontId="50" fillId="0" borderId="13" xfId="62" applyFont="1" applyBorder="1" applyAlignment="1">
      <alignment horizontal="right"/>
    </xf>
    <xf numFmtId="0" fontId="50" fillId="0" borderId="0" xfId="62" applyFont="1" applyAlignment="1">
      <alignment horizontal="left"/>
    </xf>
    <xf numFmtId="0" fontId="54" fillId="0" borderId="0" xfId="69" applyFont="1"/>
    <xf numFmtId="3" fontId="50" fillId="3" borderId="15" xfId="62" applyNumberFormat="1" applyFont="1" applyFill="1" applyBorder="1" applyAlignment="1">
      <alignment horizontal="right"/>
    </xf>
    <xf numFmtId="0" fontId="53" fillId="0" borderId="15" xfId="69" applyFont="1" applyBorder="1"/>
    <xf numFmtId="0" fontId="50" fillId="0" borderId="15" xfId="62" applyFont="1" applyBorder="1" applyAlignment="1">
      <alignment horizontal="right"/>
    </xf>
    <xf numFmtId="2" fontId="50" fillId="0" borderId="15" xfId="62" applyNumberFormat="1" applyFont="1" applyBorder="1" applyAlignment="1">
      <alignment horizontal="right"/>
    </xf>
    <xf numFmtId="166" fontId="50" fillId="0" borderId="15" xfId="62" applyNumberFormat="1" applyFont="1" applyBorder="1" applyAlignment="1">
      <alignment horizontal="right"/>
    </xf>
    <xf numFmtId="2" fontId="50" fillId="0" borderId="0" xfId="62" applyNumberFormat="1" applyFont="1" applyAlignment="1">
      <alignment horizontal="right"/>
    </xf>
    <xf numFmtId="0" fontId="52" fillId="0" borderId="7" xfId="62" applyFont="1" applyBorder="1" applyAlignment="1">
      <alignment horizontal="left"/>
    </xf>
    <xf numFmtId="0" fontId="52" fillId="0" borderId="0" xfId="62" applyFont="1" applyAlignment="1">
      <alignment horizontal="left"/>
    </xf>
    <xf numFmtId="0" fontId="50" fillId="0" borderId="7" xfId="62" applyFont="1" applyBorder="1" applyAlignment="1">
      <alignment horizontal="left"/>
    </xf>
    <xf numFmtId="0" fontId="53" fillId="0" borderId="15" xfId="69" applyFont="1" applyBorder="1" applyAlignment="1">
      <alignment horizontal="right"/>
    </xf>
    <xf numFmtId="2" fontId="50" fillId="0" borderId="0" xfId="69" applyNumberFormat="1" applyFont="1" applyAlignment="1">
      <alignment horizontal="right"/>
    </xf>
    <xf numFmtId="0" fontId="50" fillId="0" borderId="13" xfId="62" quotePrefix="1" applyFont="1" applyBorder="1" applyAlignment="1">
      <alignment horizontal="left"/>
    </xf>
    <xf numFmtId="2" fontId="50" fillId="0" borderId="7" xfId="62" applyNumberFormat="1" applyFont="1" applyBorder="1" applyAlignment="1">
      <alignment horizontal="right"/>
    </xf>
    <xf numFmtId="0" fontId="50" fillId="0" borderId="31" xfId="62" applyFont="1" applyBorder="1" applyAlignment="1">
      <alignment horizontal="right"/>
    </xf>
    <xf numFmtId="0" fontId="50" fillId="0" borderId="32" xfId="62" applyFont="1" applyBorder="1" applyAlignment="1">
      <alignment horizontal="left"/>
    </xf>
    <xf numFmtId="0" fontId="50" fillId="0" borderId="33" xfId="62" applyFont="1" applyBorder="1" applyAlignment="1">
      <alignment horizontal="left"/>
    </xf>
    <xf numFmtId="0" fontId="15" fillId="0" borderId="34" xfId="62" applyFont="1" applyBorder="1" applyAlignment="1">
      <alignment horizontal="right"/>
    </xf>
    <xf numFmtId="3" fontId="50" fillId="3" borderId="34" xfId="62" applyNumberFormat="1" applyFont="1" applyFill="1" applyBorder="1" applyAlignment="1">
      <alignment horizontal="right"/>
    </xf>
    <xf numFmtId="0" fontId="53" fillId="0" borderId="34" xfId="69" applyFont="1" applyBorder="1" applyAlignment="1">
      <alignment horizontal="right"/>
    </xf>
    <xf numFmtId="0" fontId="50" fillId="0" borderId="34" xfId="62" applyFont="1" applyBorder="1" applyAlignment="1">
      <alignment horizontal="right"/>
    </xf>
    <xf numFmtId="2" fontId="50" fillId="0" borderId="34" xfId="62" applyNumberFormat="1" applyFont="1" applyBorder="1" applyAlignment="1">
      <alignment horizontal="right"/>
    </xf>
    <xf numFmtId="166" fontId="50" fillId="0" borderId="34" xfId="62" applyNumberFormat="1" applyFont="1" applyBorder="1" applyAlignment="1">
      <alignment horizontal="right"/>
    </xf>
    <xf numFmtId="166" fontId="50" fillId="0" borderId="32" xfId="62" applyNumberFormat="1" applyFont="1" applyBorder="1" applyAlignment="1">
      <alignment horizontal="right"/>
    </xf>
    <xf numFmtId="0" fontId="10" fillId="0" borderId="0" xfId="62" applyFont="1" applyAlignment="1">
      <alignment horizontal="center"/>
    </xf>
    <xf numFmtId="0" fontId="0" fillId="0" borderId="11" xfId="62" applyFont="1" applyBorder="1" applyAlignment="1">
      <alignment horizontal="right"/>
    </xf>
    <xf numFmtId="0" fontId="10" fillId="0" borderId="10" xfId="62" applyFont="1" applyBorder="1" applyAlignment="1">
      <alignment horizontal="right"/>
    </xf>
    <xf numFmtId="0" fontId="15" fillId="0" borderId="10" xfId="62" applyFont="1" applyBorder="1" applyAlignment="1">
      <alignment horizontal="right"/>
    </xf>
    <xf numFmtId="0" fontId="15" fillId="0" borderId="10" xfId="62" applyFont="1" applyBorder="1" applyAlignment="1">
      <alignment horizontal="right" wrapText="1"/>
    </xf>
    <xf numFmtId="0" fontId="15" fillId="0" borderId="0" xfId="62" applyFont="1" applyAlignment="1">
      <alignment horizontal="left" vertical="top" wrapText="1"/>
    </xf>
    <xf numFmtId="0" fontId="15" fillId="0" borderId="0" xfId="62" applyFont="1" applyAlignment="1">
      <alignment horizontal="right" wrapText="1"/>
    </xf>
    <xf numFmtId="0" fontId="10" fillId="0" borderId="0" xfId="62" applyFont="1" applyAlignment="1">
      <alignment horizontal="left" vertical="top"/>
    </xf>
    <xf numFmtId="0" fontId="0" fillId="0" borderId="13" xfId="62" applyFont="1" applyBorder="1" applyAlignment="1">
      <alignment horizontal="right" wrapText="1"/>
    </xf>
    <xf numFmtId="2" fontId="10" fillId="0" borderId="15" xfId="62" applyNumberFormat="1" applyFont="1" applyBorder="1" applyAlignment="1">
      <alignment horizontal="right"/>
    </xf>
    <xf numFmtId="2" fontId="15" fillId="0" borderId="15" xfId="62" applyNumberFormat="1" applyFont="1" applyBorder="1" applyAlignment="1">
      <alignment horizontal="right"/>
    </xf>
    <xf numFmtId="0" fontId="15" fillId="0" borderId="0" xfId="62" applyFont="1" applyAlignment="1">
      <alignment horizontal="center" vertical="top" wrapText="1"/>
    </xf>
    <xf numFmtId="0" fontId="0" fillId="0" borderId="31" xfId="62" applyFont="1" applyBorder="1" applyAlignment="1">
      <alignment horizontal="right" wrapText="1"/>
    </xf>
    <xf numFmtId="2" fontId="10" fillId="0" borderId="34" xfId="62" applyNumberFormat="1" applyFont="1" applyBorder="1" applyAlignment="1">
      <alignment horizontal="right"/>
    </xf>
    <xf numFmtId="2" fontId="15" fillId="0" borderId="34" xfId="62" applyNumberFormat="1" applyFont="1" applyBorder="1" applyAlignment="1">
      <alignment horizontal="right"/>
    </xf>
    <xf numFmtId="0" fontId="15" fillId="0" borderId="0" xfId="62" applyFont="1"/>
    <xf numFmtId="0" fontId="21" fillId="0" borderId="0" xfId="62" applyFont="1"/>
    <xf numFmtId="0" fontId="43" fillId="38" borderId="0" xfId="69" applyFont="1" applyFill="1"/>
    <xf numFmtId="0" fontId="10" fillId="38" borderId="0" xfId="0" applyFont="1" applyFill="1"/>
    <xf numFmtId="0" fontId="49" fillId="4" borderId="26" xfId="6" applyFont="1" applyFill="1" applyBorder="1" applyAlignment="1">
      <alignment horizontal="center" vertical="center" textRotation="255"/>
    </xf>
    <xf numFmtId="0" fontId="49" fillId="4" borderId="13" xfId="6" applyFont="1" applyFill="1" applyBorder="1" applyAlignment="1">
      <alignment horizontal="center" vertical="center" textRotation="255"/>
    </xf>
    <xf numFmtId="0" fontId="49" fillId="0" borderId="27" xfId="12" applyFont="1" applyBorder="1" applyAlignment="1">
      <alignment horizontal="center" vertical="center" wrapText="1"/>
    </xf>
    <xf numFmtId="0" fontId="20" fillId="3" borderId="0" xfId="0" applyFont="1" applyFill="1" applyAlignment="1">
      <alignment wrapText="1"/>
    </xf>
    <xf numFmtId="0" fontId="21" fillId="3" borderId="0" xfId="0" applyFont="1" applyFill="1"/>
    <xf numFmtId="0" fontId="10" fillId="0" borderId="29" xfId="62" applyFont="1" applyBorder="1" applyAlignment="1">
      <alignment horizontal="center" vertical="top" wrapText="1"/>
    </xf>
    <xf numFmtId="0" fontId="10" fillId="0" borderId="26" xfId="62" applyFont="1" applyBorder="1" applyAlignment="1">
      <alignment horizontal="center" vertical="top" wrapText="1"/>
    </xf>
    <xf numFmtId="0" fontId="10" fillId="0" borderId="7" xfId="62" applyFont="1" applyBorder="1" applyAlignment="1">
      <alignment horizontal="center" vertical="top" wrapText="1"/>
    </xf>
    <xf numFmtId="0" fontId="10" fillId="0" borderId="13" xfId="62" applyFont="1" applyBorder="1" applyAlignment="1">
      <alignment horizontal="center" vertical="top" wrapText="1"/>
    </xf>
    <xf numFmtId="0" fontId="10" fillId="0" borderId="32" xfId="62" applyFont="1" applyBorder="1" applyAlignment="1">
      <alignment horizontal="center" vertical="top" wrapText="1"/>
    </xf>
    <xf numFmtId="0" fontId="10" fillId="0" borderId="31" xfId="62" applyFont="1" applyBorder="1" applyAlignment="1">
      <alignment horizontal="center" vertical="top" wrapText="1"/>
    </xf>
  </cellXfs>
  <cellStyles count="71">
    <cellStyle name="1. Tabell nr" xfId="2" xr:uid="{00000000-0005-0000-0000-000000000000}"/>
    <cellStyle name="2. Tabell-tittel" xfId="4" xr:uid="{00000000-0005-0000-0000-000001000000}"/>
    <cellStyle name="20% - Accent1" xfId="33" builtinId="30" customBuiltin="1"/>
    <cellStyle name="20% - Accent2" xfId="37" builtinId="34" customBuiltin="1"/>
    <cellStyle name="20% - Accent3" xfId="41" builtinId="38" customBuiltin="1"/>
    <cellStyle name="20% - Accent4" xfId="45" builtinId="42" customBuiltin="1"/>
    <cellStyle name="20% - Accent5" xfId="49" builtinId="46" customBuiltin="1"/>
    <cellStyle name="20% - Accent6" xfId="53" builtinId="50" customBuiltin="1"/>
    <cellStyle name="3. Tabell-hode" xfId="5" xr:uid="{00000000-0005-0000-0000-000008000000}"/>
    <cellStyle name="4. Tabell-kropp" xfId="6" xr:uid="{00000000-0005-0000-0000-000009000000}"/>
    <cellStyle name="40% - Accent1" xfId="34" builtinId="31" customBuiltin="1"/>
    <cellStyle name="40% - Accent2" xfId="38" builtinId="35" customBuiltin="1"/>
    <cellStyle name="40% - Accent3" xfId="42" builtinId="39" customBuiltin="1"/>
    <cellStyle name="40% - Accent4" xfId="46" builtinId="43" customBuiltin="1"/>
    <cellStyle name="40% - Accent5" xfId="50" builtinId="47" customBuiltin="1"/>
    <cellStyle name="40% - Accent6" xfId="54" builtinId="51" customBuiltin="1"/>
    <cellStyle name="5. Tabell-kropp hf" xfId="7" xr:uid="{00000000-0005-0000-0000-000010000000}"/>
    <cellStyle name="60% - Accent1" xfId="35" builtinId="32" customBuiltin="1"/>
    <cellStyle name="60% - Accent2" xfId="39" builtinId="36" customBuiltin="1"/>
    <cellStyle name="60% - Accent3" xfId="43" builtinId="40" customBuiltin="1"/>
    <cellStyle name="60% - Accent4" xfId="47" builtinId="44" customBuiltin="1"/>
    <cellStyle name="60% - Accent5" xfId="51" builtinId="48" customBuiltin="1"/>
    <cellStyle name="60% - Accent6" xfId="55" builtinId="52" customBuiltin="1"/>
    <cellStyle name="8. Tabell-kilde" xfId="9" xr:uid="{00000000-0005-0000-0000-000017000000}"/>
    <cellStyle name="9. Tabell-note" xfId="8" xr:uid="{00000000-0005-0000-0000-000018000000}"/>
    <cellStyle name="Accent1" xfId="32" builtinId="29" customBuiltin="1"/>
    <cellStyle name="Accent2" xfId="36" builtinId="33" customBuiltin="1"/>
    <cellStyle name="Accent3" xfId="40" builtinId="37" customBuiltin="1"/>
    <cellStyle name="Accent4" xfId="44" builtinId="41" customBuiltin="1"/>
    <cellStyle name="Accent5" xfId="48" builtinId="45" customBuiltin="1"/>
    <cellStyle name="Accent6" xfId="52" builtinId="49" customBuiltin="1"/>
    <cellStyle name="Bad" xfId="22" builtinId="27" customBuiltin="1"/>
    <cellStyle name="Calculation" xfId="26" builtinId="22" customBuiltin="1"/>
    <cellStyle name="Check Cell" xfId="28" builtinId="23" customBuiltin="1"/>
    <cellStyle name="Comma" xfId="1" builtinId="3"/>
    <cellStyle name="Explanatory Text" xfId="30" builtinId="53" customBuiltin="1"/>
    <cellStyle name="Good" xfId="21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kobling 2" xfId="61" xr:uid="{00000000-0005-0000-0000-00001E000000}"/>
    <cellStyle name="Hyperlink" xfId="3" builtinId="8"/>
    <cellStyle name="Input" xfId="24" builtinId="20" customBuiltin="1"/>
    <cellStyle name="Komma 2" xfId="60" xr:uid="{00000000-0005-0000-0000-000022000000}"/>
    <cellStyle name="Linked Cell" xfId="27" builtinId="24" customBuiltin="1"/>
    <cellStyle name="Neutral" xfId="23" builtinId="28" customBuiltin="1"/>
    <cellStyle name="Normal" xfId="0" builtinId="0"/>
    <cellStyle name="Normal 10" xfId="69" xr:uid="{ABA427D9-FBCA-4086-9196-0B1A66B9A061}"/>
    <cellStyle name="Normal 14" xfId="70" xr:uid="{ACE6C899-D81A-425D-8464-53B899690E6A}"/>
    <cellStyle name="Normal 2" xfId="10" xr:uid="{00000000-0005-0000-0000-000025000000}"/>
    <cellStyle name="Normal 2 2" xfId="11" xr:uid="{00000000-0005-0000-0000-000026000000}"/>
    <cellStyle name="Normal 2 3" xfId="63" xr:uid="{00000000-0005-0000-0000-000027000000}"/>
    <cellStyle name="Normal 3" xfId="12" xr:uid="{00000000-0005-0000-0000-000028000000}"/>
    <cellStyle name="Normal 3 2" xfId="57" xr:uid="{00000000-0005-0000-0000-000029000000}"/>
    <cellStyle name="Normal 4" xfId="13" xr:uid="{00000000-0005-0000-0000-00002A000000}"/>
    <cellStyle name="Normal 4 2" xfId="64" xr:uid="{00000000-0005-0000-0000-00002B000000}"/>
    <cellStyle name="Normal 5" xfId="14" xr:uid="{00000000-0005-0000-0000-00002C000000}"/>
    <cellStyle name="Normal 5 2" xfId="65" xr:uid="{00000000-0005-0000-0000-00002D000000}"/>
    <cellStyle name="Normal 6" xfId="59" xr:uid="{00000000-0005-0000-0000-00002E000000}"/>
    <cellStyle name="Normal 6 2" xfId="66" xr:uid="{00000000-0005-0000-0000-00002F000000}"/>
    <cellStyle name="Normal 7" xfId="67" xr:uid="{00000000-0005-0000-0000-000030000000}"/>
    <cellStyle name="Normal 8" xfId="68" xr:uid="{DF5B1C7E-3C2F-48AE-8D8E-7E8B748146C5}"/>
    <cellStyle name="Normal 9" xfId="62" xr:uid="{00000000-0005-0000-0000-000031000000}"/>
    <cellStyle name="Note 2" xfId="58" xr:uid="{00000000-0005-0000-0000-000032000000}"/>
    <cellStyle name="Output" xfId="25" builtinId="21" customBuiltin="1"/>
    <cellStyle name="Tabell" xfId="15" xr:uid="{00000000-0005-0000-0000-000038000000}"/>
    <cellStyle name="Tabell-tittel" xfId="16" xr:uid="{00000000-0005-0000-0000-000039000000}"/>
    <cellStyle name="Tittel 2" xfId="56" xr:uid="{00000000-0005-0000-0000-00003A000000}"/>
    <cellStyle name="Total" xfId="31" builtinId="25" customBuiltin="1"/>
    <cellStyle name="Warning Text" xfId="29" builtinId="11" customBuiltin="1"/>
  </cellStyles>
  <dxfs count="0"/>
  <tableStyles count="0" defaultTableStyle="TableStyleMedium2" defaultPivotStyle="PivotStyleLight16"/>
  <colors>
    <mruColors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u\Felles\FoU-utgifter%20i%20faste%20og%20l&#248;pende%20pris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8%20Temaomr&#229;der\02%20FoU-Ressurser\Internasjonal%20FoU-statistikk\Tidsserier\MSTI_2020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udora\Vedlegg\Utgifter%20og%20&#229;rsverk%20Nord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Eudora\Vedlegg\Utgifter%20og%20&#229;rsverk%20Nord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le\Lokale%20innstillinger\Temporary%20Internet%20Files\OLK7\Eudora\Vedlegg\Utgifter%20og%20&#229;rsverk%20Nord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nledning"/>
      <sheetName val="Om sammenlignbarhet over tid"/>
      <sheetName val="Innhold"/>
      <sheetName val="Merknad"/>
      <sheetName val="Basisindekser"/>
      <sheetName val="Beregnede FoU-indekser"/>
      <sheetName val="Veiet indeks for statlig FoU"/>
      <sheetName val="Basistall FoU"/>
      <sheetName val="Sekt. totalt - beløp, endringer"/>
      <sheetName val="Basistall FoU instituttsektoren"/>
      <sheetName val="Konsumprisindeksen"/>
      <sheetName val="Total FoU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"/>
      <sheetName val="F14"/>
      <sheetName val="Fag1"/>
      <sheetName val="Fag2"/>
      <sheetName val="Fag3"/>
      <sheetName val="Fag4"/>
      <sheetName val="Fag5"/>
      <sheetName val="Fag6"/>
      <sheetName val="Fag7"/>
      <sheetName val="Fag8"/>
      <sheetName val="Fag9"/>
      <sheetName val="Fag10"/>
      <sheetName val="Type1"/>
      <sheetName val="Type2"/>
      <sheetName val="Type3"/>
      <sheetName val="Type4"/>
      <sheetName val="FM1"/>
      <sheetName val="FM2"/>
      <sheetName val="FM3"/>
      <sheetName val="FM4"/>
      <sheetName val="FM5"/>
      <sheetName val="FM6"/>
      <sheetName val="FM7"/>
      <sheetName val="FM8"/>
      <sheetName val="Sektor OECD"/>
    </sheetNames>
    <sheetDataSet>
      <sheetData sheetId="0"/>
      <sheetData sheetId="1"/>
      <sheetData sheetId="2">
        <row r="11">
          <cell r="F11">
            <v>1990</v>
          </cell>
        </row>
      </sheetData>
      <sheetData sheetId="3"/>
      <sheetData sheetId="4">
        <row r="3">
          <cell r="B3" t="str">
            <v>Lønn og sos. utg.</v>
          </cell>
          <cell r="C3" t="str">
            <v>Andre driftsutg.</v>
          </cell>
          <cell r="D3" t="str">
            <v>Mask./ vit. utstyr</v>
          </cell>
          <cell r="E3" t="str">
            <v>Bygn./ tomter/ anlegg</v>
          </cell>
          <cell r="F3" t="str">
            <v>Lønn og sos. utg.</v>
          </cell>
          <cell r="G3" t="str">
            <v>Andre driftsutg.</v>
          </cell>
          <cell r="H3" t="str">
            <v>Mask./ vit. utstyr</v>
          </cell>
          <cell r="I3" t="str">
            <v>Bygn./ tomter/ anlegg</v>
          </cell>
        </row>
        <row r="4">
          <cell r="A4">
            <v>1970</v>
          </cell>
          <cell r="B4">
            <v>0.22500000000000003</v>
          </cell>
          <cell r="C4">
            <v>0.21299999999999994</v>
          </cell>
          <cell r="D4">
            <v>0.21299999999999994</v>
          </cell>
          <cell r="E4">
            <v>0.26800000000000013</v>
          </cell>
          <cell r="F4">
            <v>0.14599999999999999</v>
          </cell>
          <cell r="G4">
            <v>0.21299999999999994</v>
          </cell>
          <cell r="H4">
            <v>0.21299999999999994</v>
          </cell>
          <cell r="I4">
            <v>0.31600000000000006</v>
          </cell>
          <cell r="AF4">
            <v>4.4444444444444438</v>
          </cell>
          <cell r="AG4">
            <v>4.6948356807511749</v>
          </cell>
          <cell r="AH4">
            <v>4.6948356807511749</v>
          </cell>
          <cell r="AI4">
            <v>3.7313432835820879</v>
          </cell>
          <cell r="AJ4">
            <v>6.8493150684931505</v>
          </cell>
          <cell r="AK4">
            <v>4.6948356807511749</v>
          </cell>
          <cell r="AL4">
            <v>4.6948356807511749</v>
          </cell>
          <cell r="AM4">
            <v>3.164556962025316</v>
          </cell>
        </row>
        <row r="5">
          <cell r="B5">
            <v>0.25800000000000006</v>
          </cell>
          <cell r="C5">
            <v>0.23799999999999993</v>
          </cell>
          <cell r="D5">
            <v>0.23799999999999993</v>
          </cell>
          <cell r="E5">
            <v>0.28500000000000014</v>
          </cell>
          <cell r="F5">
            <v>0.16300000000000001</v>
          </cell>
          <cell r="G5">
            <v>0.23799999999999993</v>
          </cell>
          <cell r="H5">
            <v>0.23799999999999993</v>
          </cell>
          <cell r="I5">
            <v>0.33500000000000002</v>
          </cell>
        </row>
        <row r="6">
          <cell r="A6">
            <v>1972</v>
          </cell>
          <cell r="B6">
            <v>0.27800000000000002</v>
          </cell>
          <cell r="C6">
            <v>0.25599999999999989</v>
          </cell>
          <cell r="D6">
            <v>0.25599999999999989</v>
          </cell>
          <cell r="E6">
            <v>0.3000000000000001</v>
          </cell>
          <cell r="F6">
            <v>0.17799999999999999</v>
          </cell>
          <cell r="G6">
            <v>0.25599999999999989</v>
          </cell>
          <cell r="H6">
            <v>0.25599999999999989</v>
          </cell>
          <cell r="I6">
            <v>0.35299999999999998</v>
          </cell>
        </row>
        <row r="7">
          <cell r="B7">
            <v>0.29800000000000004</v>
          </cell>
          <cell r="C7">
            <v>0.27499999999999986</v>
          </cell>
          <cell r="D7">
            <v>0.27499999999999986</v>
          </cell>
          <cell r="E7">
            <v>0.32100000000000012</v>
          </cell>
          <cell r="F7">
            <v>0.19699999999999998</v>
          </cell>
          <cell r="G7">
            <v>0.27499999999999986</v>
          </cell>
          <cell r="H7">
            <v>0.27499999999999986</v>
          </cell>
          <cell r="I7">
            <v>0.3829999999999999</v>
          </cell>
        </row>
        <row r="8">
          <cell r="A8">
            <v>1974</v>
          </cell>
          <cell r="B8">
            <v>0.33</v>
          </cell>
          <cell r="C8">
            <v>0.31899999999999984</v>
          </cell>
          <cell r="D8">
            <v>0.31899999999999984</v>
          </cell>
          <cell r="E8">
            <v>0.37000000000000011</v>
          </cell>
          <cell r="F8">
            <v>0.23099999999999998</v>
          </cell>
          <cell r="G8">
            <v>0.31899999999999984</v>
          </cell>
          <cell r="H8">
            <v>0.31899999999999984</v>
          </cell>
          <cell r="I8">
            <v>0.44199999999999995</v>
          </cell>
        </row>
        <row r="9">
          <cell r="B9">
            <v>0.379</v>
          </cell>
          <cell r="C9">
            <v>0.35899999999999982</v>
          </cell>
          <cell r="D9">
            <v>0.35899999999999982</v>
          </cell>
          <cell r="E9">
            <v>0.40100000000000013</v>
          </cell>
          <cell r="F9">
            <v>0.27599999999999997</v>
          </cell>
          <cell r="G9">
            <v>0.35899999999999982</v>
          </cell>
          <cell r="H9">
            <v>0.35899999999999982</v>
          </cell>
          <cell r="I9">
            <v>0.48699999999999999</v>
          </cell>
        </row>
        <row r="10">
          <cell r="B10">
            <v>0.41899999999999998</v>
          </cell>
          <cell r="C10">
            <v>0.4029999999999998</v>
          </cell>
          <cell r="D10">
            <v>0.4029999999999998</v>
          </cell>
          <cell r="E10">
            <v>0.44100000000000017</v>
          </cell>
          <cell r="F10">
            <v>0.32200000000000001</v>
          </cell>
          <cell r="G10">
            <v>0.4029999999999998</v>
          </cell>
          <cell r="H10">
            <v>0.4029999999999998</v>
          </cell>
          <cell r="I10">
            <v>0.53199999999999992</v>
          </cell>
        </row>
        <row r="11">
          <cell r="A11">
            <v>1977</v>
          </cell>
          <cell r="B11">
            <v>0.45200000000000007</v>
          </cell>
          <cell r="C11">
            <v>0.42799999999999983</v>
          </cell>
          <cell r="D11">
            <v>0.42799999999999983</v>
          </cell>
          <cell r="E11">
            <v>0.47600000000000015</v>
          </cell>
          <cell r="F11">
            <v>0.35700000000000004</v>
          </cell>
          <cell r="G11">
            <v>0.42799999999999983</v>
          </cell>
          <cell r="H11">
            <v>0.42799999999999983</v>
          </cell>
          <cell r="I11">
            <v>0.57200000000000006</v>
          </cell>
        </row>
        <row r="12">
          <cell r="B12">
            <v>0.48000000000000009</v>
          </cell>
          <cell r="C12">
            <v>0.46799999999999981</v>
          </cell>
          <cell r="D12">
            <v>0.46799999999999981</v>
          </cell>
          <cell r="E12">
            <v>0.49700000000000016</v>
          </cell>
          <cell r="F12">
            <v>0.38500000000000001</v>
          </cell>
          <cell r="G12">
            <v>0.46799999999999981</v>
          </cell>
          <cell r="H12">
            <v>0.46799999999999981</v>
          </cell>
          <cell r="I12">
            <v>0.57200000000000006</v>
          </cell>
        </row>
        <row r="13">
          <cell r="A13">
            <v>1979</v>
          </cell>
          <cell r="B13">
            <v>0.49000000000000005</v>
          </cell>
          <cell r="C13">
            <v>0.5119999999999999</v>
          </cell>
          <cell r="D13">
            <v>0.5119999999999999</v>
          </cell>
          <cell r="E13">
            <v>0.50900000000000012</v>
          </cell>
          <cell r="F13">
            <v>0.39600000000000007</v>
          </cell>
          <cell r="G13">
            <v>0.5119999999999999</v>
          </cell>
          <cell r="H13">
            <v>0.5119999999999999</v>
          </cell>
          <cell r="I13">
            <v>0.56299999999999994</v>
          </cell>
        </row>
        <row r="14">
          <cell r="B14">
            <v>0.52900000000000003</v>
          </cell>
          <cell r="C14">
            <v>0.57099999999999995</v>
          </cell>
          <cell r="D14">
            <v>0.57099999999999995</v>
          </cell>
          <cell r="E14">
            <v>0.56100000000000017</v>
          </cell>
          <cell r="F14">
            <v>0.43300000000000011</v>
          </cell>
          <cell r="G14">
            <v>0.57099999999999995</v>
          </cell>
          <cell r="H14">
            <v>0.57099999999999995</v>
          </cell>
          <cell r="I14">
            <v>0.60099999999999998</v>
          </cell>
        </row>
        <row r="15">
          <cell r="A15">
            <v>1981</v>
          </cell>
          <cell r="B15">
            <v>0.57599999999999996</v>
          </cell>
          <cell r="C15">
            <v>0.621</v>
          </cell>
          <cell r="D15">
            <v>0.621</v>
          </cell>
          <cell r="E15">
            <v>0.6090000000000001</v>
          </cell>
          <cell r="F15">
            <v>0.47700000000000015</v>
          </cell>
          <cell r="G15">
            <v>0.621</v>
          </cell>
          <cell r="H15">
            <v>0.621</v>
          </cell>
          <cell r="I15">
            <v>0.64799999999999991</v>
          </cell>
        </row>
        <row r="16">
          <cell r="B16">
            <v>0.621</v>
          </cell>
          <cell r="C16">
            <v>0.66200000000000003</v>
          </cell>
          <cell r="D16">
            <v>0.66200000000000003</v>
          </cell>
          <cell r="E16">
            <v>0.66000000000000014</v>
          </cell>
          <cell r="F16">
            <v>0.52600000000000013</v>
          </cell>
          <cell r="G16">
            <v>0.66200000000000003</v>
          </cell>
          <cell r="H16">
            <v>0.66200000000000003</v>
          </cell>
          <cell r="I16">
            <v>0.70399999999999996</v>
          </cell>
        </row>
        <row r="17">
          <cell r="A17">
            <v>1983</v>
          </cell>
          <cell r="B17">
            <v>0.65400000000000003</v>
          </cell>
          <cell r="C17">
            <v>0.70900000000000007</v>
          </cell>
          <cell r="D17">
            <v>0.70900000000000007</v>
          </cell>
          <cell r="E17">
            <v>0.69900000000000007</v>
          </cell>
          <cell r="F17">
            <v>0.57100000000000006</v>
          </cell>
          <cell r="G17">
            <v>0.70900000000000007</v>
          </cell>
          <cell r="H17">
            <v>0.70900000000000007</v>
          </cell>
          <cell r="I17">
            <v>0.74399999999999999</v>
          </cell>
        </row>
        <row r="18">
          <cell r="B18">
            <v>0.68700000000000006</v>
          </cell>
          <cell r="C18">
            <v>0.748</v>
          </cell>
          <cell r="D18">
            <v>0.748</v>
          </cell>
          <cell r="E18">
            <v>0.7350000000000001</v>
          </cell>
          <cell r="F18">
            <v>0.62</v>
          </cell>
          <cell r="G18">
            <v>0.748</v>
          </cell>
          <cell r="H18">
            <v>0.748</v>
          </cell>
          <cell r="I18">
            <v>0.77900000000000003</v>
          </cell>
        </row>
        <row r="19">
          <cell r="A19">
            <v>1985</v>
          </cell>
          <cell r="B19">
            <v>0.73799999999999999</v>
          </cell>
          <cell r="C19">
            <v>0.79900000000000015</v>
          </cell>
          <cell r="D19">
            <v>0.79900000000000015</v>
          </cell>
          <cell r="E19">
            <v>0.77800000000000002</v>
          </cell>
          <cell r="F19">
            <v>0.66900000000000004</v>
          </cell>
          <cell r="G19">
            <v>0.79900000000000015</v>
          </cell>
          <cell r="H19">
            <v>0.79900000000000015</v>
          </cell>
          <cell r="I19">
            <v>0.82299999999999984</v>
          </cell>
        </row>
        <row r="20">
          <cell r="B20">
            <v>0.79700000000000004</v>
          </cell>
          <cell r="C20">
            <v>0.80100000000000005</v>
          </cell>
          <cell r="D20">
            <v>0.80100000000000005</v>
          </cell>
          <cell r="E20">
            <v>0.84300000000000008</v>
          </cell>
          <cell r="F20">
            <v>0.7370000000000001</v>
          </cell>
          <cell r="G20">
            <v>0.80100000000000005</v>
          </cell>
          <cell r="H20">
            <v>0.80100000000000005</v>
          </cell>
          <cell r="I20">
            <v>0.89400000000000002</v>
          </cell>
        </row>
        <row r="21">
          <cell r="A21">
            <v>1987</v>
          </cell>
          <cell r="B21">
            <v>0.86299999999999999</v>
          </cell>
          <cell r="C21">
            <v>0.85799999999999998</v>
          </cell>
          <cell r="D21">
            <v>0.85799999999999998</v>
          </cell>
          <cell r="E21">
            <v>0.94300000000000017</v>
          </cell>
          <cell r="F21">
            <v>0.85599999999999998</v>
          </cell>
          <cell r="G21">
            <v>0.85799999999999998</v>
          </cell>
          <cell r="H21">
            <v>0.85799999999999998</v>
          </cell>
          <cell r="I21">
            <v>1.002</v>
          </cell>
        </row>
        <row r="22">
          <cell r="B22">
            <v>0.92199999999999993</v>
          </cell>
          <cell r="C22">
            <v>0.88700000000000001</v>
          </cell>
          <cell r="D22">
            <v>0.88700000000000001</v>
          </cell>
          <cell r="E22">
            <v>1.0010000000000001</v>
          </cell>
          <cell r="F22">
            <v>0.90200000000000002</v>
          </cell>
          <cell r="G22">
            <v>0.88700000000000001</v>
          </cell>
          <cell r="H22">
            <v>0.88700000000000001</v>
          </cell>
          <cell r="I22">
            <v>1.0640000000000001</v>
          </cell>
        </row>
        <row r="23">
          <cell r="A23">
            <v>1989</v>
          </cell>
          <cell r="B23">
            <v>0.96099999999999985</v>
          </cell>
          <cell r="C23">
            <v>0.92599999999999982</v>
          </cell>
          <cell r="D23">
            <v>0.92599999999999982</v>
          </cell>
          <cell r="E23">
            <v>0.99900000000000011</v>
          </cell>
          <cell r="F23">
            <v>0.94499999999999995</v>
          </cell>
          <cell r="G23">
            <v>0.92599999999999982</v>
          </cell>
          <cell r="H23">
            <v>0.92599999999999982</v>
          </cell>
          <cell r="I23">
            <v>1.026</v>
          </cell>
        </row>
        <row r="24">
          <cell r="B24">
            <v>1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</row>
        <row r="25">
          <cell r="A25">
            <v>1991</v>
          </cell>
          <cell r="B25">
            <v>1.05</v>
          </cell>
          <cell r="C25">
            <v>1.0349999999999999</v>
          </cell>
          <cell r="D25">
            <v>1.0349999999999999</v>
          </cell>
          <cell r="E25">
            <v>0.98899999999999999</v>
          </cell>
          <cell r="F25">
            <v>1.052</v>
          </cell>
          <cell r="G25">
            <v>1.0349999999999999</v>
          </cell>
          <cell r="H25">
            <v>1.0349999999999999</v>
          </cell>
          <cell r="I25">
            <v>0.98099999999999998</v>
          </cell>
        </row>
        <row r="26">
          <cell r="B26">
            <v>1.0850000000000002</v>
          </cell>
          <cell r="C26">
            <v>1.0390000000000001</v>
          </cell>
          <cell r="D26">
            <v>1.0390000000000001</v>
          </cell>
          <cell r="E26">
            <v>0.98799999999999999</v>
          </cell>
          <cell r="F26">
            <v>1.085</v>
          </cell>
          <cell r="G26">
            <v>1.0390000000000001</v>
          </cell>
          <cell r="H26">
            <v>1.0390000000000001</v>
          </cell>
          <cell r="I26">
            <v>0.9800000000000002</v>
          </cell>
        </row>
        <row r="27">
          <cell r="A27">
            <v>1993</v>
          </cell>
          <cell r="B27">
            <v>1.0880000000000001</v>
          </cell>
          <cell r="C27">
            <v>1.0669999999999999</v>
          </cell>
          <cell r="D27">
            <v>1.0669999999999999</v>
          </cell>
          <cell r="E27">
            <v>0.98499999999999999</v>
          </cell>
          <cell r="F27">
            <v>1.1140000000000001</v>
          </cell>
          <cell r="G27">
            <v>1.0669999999999999</v>
          </cell>
          <cell r="H27">
            <v>1.0669999999999999</v>
          </cell>
          <cell r="I27">
            <v>0.97799999999999998</v>
          </cell>
        </row>
        <row r="28">
          <cell r="B28">
            <v>1.1100000000000001</v>
          </cell>
          <cell r="C28">
            <v>1.0920000000000001</v>
          </cell>
          <cell r="D28">
            <v>1.081</v>
          </cell>
          <cell r="E28">
            <v>1.018</v>
          </cell>
          <cell r="F28">
            <v>1.145</v>
          </cell>
          <cell r="G28">
            <v>1.0840000000000001</v>
          </cell>
          <cell r="H28">
            <v>1.081</v>
          </cell>
          <cell r="I28">
            <v>1.0109999999999999</v>
          </cell>
        </row>
        <row r="29">
          <cell r="A29">
            <v>1995</v>
          </cell>
          <cell r="B29">
            <v>1.159</v>
          </cell>
          <cell r="C29">
            <v>1.1140000000000001</v>
          </cell>
          <cell r="D29">
            <v>1.089</v>
          </cell>
          <cell r="E29">
            <v>1.081</v>
          </cell>
          <cell r="F29">
            <v>1.19</v>
          </cell>
          <cell r="G29">
            <v>1.117</v>
          </cell>
          <cell r="H29">
            <v>1.089</v>
          </cell>
          <cell r="I29">
            <v>1.0760000000000001</v>
          </cell>
        </row>
        <row r="30">
          <cell r="B30">
            <v>1.2050000000000001</v>
          </cell>
          <cell r="C30">
            <v>1.149</v>
          </cell>
          <cell r="D30">
            <v>1.08</v>
          </cell>
          <cell r="E30">
            <v>1.1240000000000001</v>
          </cell>
          <cell r="F30">
            <v>1.252</v>
          </cell>
          <cell r="G30">
            <v>1.1659999999999999</v>
          </cell>
          <cell r="H30">
            <v>1.08</v>
          </cell>
          <cell r="I30">
            <v>1.119</v>
          </cell>
        </row>
        <row r="31">
          <cell r="A31">
            <v>1997</v>
          </cell>
          <cell r="B31">
            <v>1.262</v>
          </cell>
          <cell r="C31">
            <v>1.1870000000000001</v>
          </cell>
          <cell r="D31">
            <v>1.0660000000000001</v>
          </cell>
          <cell r="E31">
            <v>1.1679999999999999</v>
          </cell>
          <cell r="F31">
            <v>1.3320000000000001</v>
          </cell>
          <cell r="G31">
            <v>1.2130000000000001</v>
          </cell>
          <cell r="H31">
            <v>1.0660000000000001</v>
          </cell>
          <cell r="I31">
            <v>1.163</v>
          </cell>
        </row>
        <row r="32">
          <cell r="B32">
            <v>1.3360000000000001</v>
          </cell>
          <cell r="C32">
            <v>1.23</v>
          </cell>
          <cell r="D32">
            <v>1.091</v>
          </cell>
          <cell r="E32">
            <v>1.214</v>
          </cell>
          <cell r="F32">
            <v>1.415</v>
          </cell>
          <cell r="G32">
            <v>1.258</v>
          </cell>
          <cell r="H32">
            <v>1.091</v>
          </cell>
          <cell r="I32">
            <v>1.208</v>
          </cell>
        </row>
        <row r="33">
          <cell r="A33" t="str">
            <v>1999*</v>
          </cell>
          <cell r="B33">
            <v>1.399</v>
          </cell>
          <cell r="C33">
            <v>1.2669999999999999</v>
          </cell>
          <cell r="D33">
            <v>1.0860000000000001</v>
          </cell>
          <cell r="E33">
            <v>1.2629999999999999</v>
          </cell>
          <cell r="F33">
            <v>1.496</v>
          </cell>
          <cell r="G33">
            <v>1.288</v>
          </cell>
          <cell r="H33">
            <v>1.0860000000000001</v>
          </cell>
          <cell r="I33">
            <v>1.256</v>
          </cell>
        </row>
        <row r="34">
          <cell r="B34">
            <v>1.4810000000000001</v>
          </cell>
          <cell r="C34">
            <v>1.3340000000000001</v>
          </cell>
          <cell r="D34">
            <v>1.125</v>
          </cell>
          <cell r="E34">
            <v>1.3260000000000001</v>
          </cell>
          <cell r="F34">
            <v>1.5740000000000001</v>
          </cell>
          <cell r="G34">
            <v>1.3560000000000001</v>
          </cell>
          <cell r="H34">
            <v>1.125</v>
          </cell>
          <cell r="I34">
            <v>1.319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5">
        <row r="4">
          <cell r="AA4">
            <v>0.22561312199353367</v>
          </cell>
        </row>
        <row r="5">
          <cell r="AA5">
            <v>0.27177138433750481</v>
          </cell>
        </row>
        <row r="6">
          <cell r="AA6">
            <v>0.32847400362885565</v>
          </cell>
        </row>
        <row r="7">
          <cell r="AA7">
            <v>0.44732561005669208</v>
          </cell>
        </row>
        <row r="8">
          <cell r="AA8">
            <v>0.49935649935649939</v>
          </cell>
        </row>
        <row r="9">
          <cell r="AA9">
            <v>0.59436811848387405</v>
          </cell>
        </row>
        <row r="10">
          <cell r="AA10">
            <v>0.67686371778972032</v>
          </cell>
        </row>
        <row r="11">
          <cell r="AA11">
            <v>0.76367410922340373</v>
          </cell>
        </row>
        <row r="12">
          <cell r="AA12">
            <v>0.86441827978447405</v>
          </cell>
        </row>
        <row r="13">
          <cell r="AA13">
            <v>0.94875218239704229</v>
          </cell>
        </row>
        <row r="14">
          <cell r="AA14">
            <v>1.0372085842210901</v>
          </cell>
        </row>
        <row r="15">
          <cell r="AA15">
            <v>1.0709629507385099</v>
          </cell>
        </row>
        <row r="16">
          <cell r="AA16">
            <v>1.1329446542946298</v>
          </cell>
        </row>
        <row r="17">
          <cell r="AA17">
            <v>1.2155524896525776</v>
          </cell>
        </row>
        <row r="18">
          <cell r="AA18">
            <v>1.3168148801846442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of tables"/>
      <sheetName val="Notes"/>
      <sheetName val="Documentation"/>
      <sheetName val="G_PPP"/>
      <sheetName val="G_NC"/>
      <sheetName val="G_XGDP"/>
      <sheetName val="G_PPPCT"/>
      <sheetName val="G_GRO"/>
      <sheetName val="G_XPOP"/>
      <sheetName val="G_CVXGDP"/>
      <sheetName val="G_BRXGDP"/>
      <sheetName val="TP_RS"/>
      <sheetName val="TP_RSGRO"/>
      <sheetName val="TP_RSXEM"/>
      <sheetName val="TP_RSXLF"/>
      <sheetName val="TP_TT"/>
      <sheetName val="TP_TTGRO"/>
      <sheetName val="TP_TTXEM"/>
      <sheetName val="TP_TTXLF"/>
      <sheetName val="G_FBXGDP"/>
      <sheetName val="G_FGXGDP"/>
      <sheetName val="G_XFB"/>
      <sheetName val="G_XFG"/>
      <sheetName val="G_XFON"/>
      <sheetName val="G_XFA"/>
      <sheetName val="G_XEB"/>
      <sheetName val="G_XEH"/>
      <sheetName val="G_XEG"/>
      <sheetName val="G_XEI"/>
      <sheetName val="TH_RS"/>
      <sheetName val="TH_WRS"/>
      <sheetName val="TH_WRXRS"/>
      <sheetName val="BH_RS"/>
      <sheetName val="BH_WRS"/>
      <sheetName val="BH_WRXRS"/>
      <sheetName val="GH_RS"/>
      <sheetName val="GH_WRS"/>
      <sheetName val="GH_WRXRS"/>
      <sheetName val="HH_RS"/>
      <sheetName val="HH_WRS"/>
      <sheetName val="HH_WRXRS"/>
      <sheetName val="B_PPP"/>
      <sheetName val="B_NC"/>
      <sheetName val="B_XGDP"/>
      <sheetName val="B_PPPCT"/>
      <sheetName val="B_GRO"/>
      <sheetName val="B_XVA"/>
      <sheetName val="BP_RS"/>
      <sheetName val="BP_RSGRO"/>
      <sheetName val="BP_RSXRS"/>
      <sheetName val="BP_RSXEI"/>
      <sheetName val="BP_TT"/>
      <sheetName val="BP_TTGRO"/>
      <sheetName val="BP_TTXTT"/>
      <sheetName val="BP_TTXEI"/>
      <sheetName val="B_FBCT"/>
      <sheetName val="B_FBGRO"/>
      <sheetName val="B_FBXVA"/>
      <sheetName val="B_XFB"/>
      <sheetName val="B_XFG"/>
      <sheetName val="B_XFON"/>
      <sheetName val="B_XFA"/>
      <sheetName val="B_DRUG"/>
      <sheetName val="B_XDRUG"/>
      <sheetName val="B_COMP"/>
      <sheetName val="B_XCOMP"/>
      <sheetName val="B_AERO"/>
      <sheetName val="B_XAERO"/>
      <sheetName val="B_SERV"/>
      <sheetName val="B_XSERV"/>
      <sheetName val="H_PPP"/>
      <sheetName val="H_NC"/>
      <sheetName val="H_XGDP"/>
      <sheetName val="H_PPPCT"/>
      <sheetName val="H_GRO"/>
      <sheetName val="H_XFB"/>
      <sheetName val="HP_RS"/>
      <sheetName val="HP_RSGRO"/>
      <sheetName val="HP_RSXRS"/>
      <sheetName val="HP_TT"/>
      <sheetName val="HP_TTGRO"/>
      <sheetName val="GV_PPP"/>
      <sheetName val="GV_NC"/>
      <sheetName val="GV_XGDP"/>
      <sheetName val="GV_PPPCT"/>
      <sheetName val="GV_GRO"/>
      <sheetName val="GV_XFB"/>
      <sheetName val="GP_RS"/>
      <sheetName val="GP_RSGRO"/>
      <sheetName val="GP_RSXRS"/>
      <sheetName val="GP_TT"/>
      <sheetName val="GP_TTGRO"/>
      <sheetName val="C_PPP"/>
      <sheetName val="C_NC"/>
      <sheetName val="C_PPPCT"/>
      <sheetName val="C_DFXTT"/>
      <sheetName val="C_CVXTT"/>
      <sheetName val="C_ECOPPP"/>
      <sheetName val="C_ECOXCV"/>
      <sheetName val="C_HEAPPP"/>
      <sheetName val="C_HEAXCV"/>
      <sheetName val="C_EDUPPP"/>
      <sheetName val="C_EDUXCV"/>
      <sheetName val="C_SPAPPP"/>
      <sheetName val="C_SPAXCV"/>
      <sheetName val="C_NORPPP"/>
      <sheetName val="C_NORXCV"/>
      <sheetName val="C_GUFPPP"/>
      <sheetName val="C_GUFXCV"/>
      <sheetName val="P_TRIAD"/>
      <sheetName val="P_PCT"/>
      <sheetName val="P_XTRIAD"/>
      <sheetName val="P_ICTPCT"/>
      <sheetName val="P_BIOPCT"/>
      <sheetName val="TD_XDRUG"/>
      <sheetName val="TD_IDRUG"/>
      <sheetName val="TD_EDRUG"/>
      <sheetName val="TD_BDRUG"/>
      <sheetName val="TD_XCOMP"/>
      <sheetName val="TD_ICOMP"/>
      <sheetName val="TD_ECOMP"/>
      <sheetName val="TD_BCOMP"/>
      <sheetName val="TD_XAERO"/>
      <sheetName val="TD_IAERO"/>
      <sheetName val="TD_EAERO"/>
      <sheetName val="TD_BAERO"/>
      <sheetName val="GDP"/>
      <sheetName val="GDP_PPP"/>
      <sheetName val="PI"/>
      <sheetName val="PPP-C"/>
      <sheetName val="VA"/>
      <sheetName val="VA_PPP"/>
      <sheetName val="TOTPOP"/>
      <sheetName val="TOTEMP"/>
      <sheetName val="INDEMP"/>
      <sheetName val="ALF"/>
      <sheetName val="EXCH"/>
    </sheetNames>
    <sheetDataSet>
      <sheetData sheetId="0">
        <row r="6">
          <cell r="A6" t="str">
            <v>G_PPP</v>
          </cell>
        </row>
      </sheetData>
      <sheetData sheetId="1"/>
      <sheetData sheetId="2"/>
      <sheetData sheetId="3">
        <row r="5">
          <cell r="A5" t="str">
            <v>Australia</v>
          </cell>
        </row>
      </sheetData>
      <sheetData sheetId="4">
        <row r="5">
          <cell r="A5" t="str">
            <v>Australia</v>
          </cell>
        </row>
      </sheetData>
      <sheetData sheetId="5">
        <row r="5">
          <cell r="A5" t="str">
            <v>Australia</v>
          </cell>
          <cell r="B5">
            <v>0.90254763287664996</v>
          </cell>
          <cell r="C5" t="str">
            <v/>
          </cell>
          <cell r="D5" t="str">
            <v>..</v>
          </cell>
          <cell r="E5" t="str">
            <v/>
          </cell>
          <cell r="F5" t="str">
            <v>..</v>
          </cell>
          <cell r="G5" t="str">
            <v/>
          </cell>
          <cell r="H5">
            <v>1.0239092317382497</v>
          </cell>
          <cell r="I5" t="str">
            <v/>
          </cell>
          <cell r="J5" t="str">
            <v>..</v>
          </cell>
          <cell r="K5" t="str">
            <v/>
          </cell>
          <cell r="L5">
            <v>1.1791409411007041</v>
          </cell>
          <cell r="M5" t="str">
            <v/>
          </cell>
          <cell r="N5">
            <v>1.1377628207107351</v>
          </cell>
          <cell r="O5" t="str">
            <v/>
          </cell>
          <cell r="P5">
            <v>1.1635753174562147</v>
          </cell>
          <cell r="Q5" t="str">
            <v/>
          </cell>
          <cell r="R5" t="str">
            <v>..</v>
          </cell>
          <cell r="S5" t="str">
            <v/>
          </cell>
          <cell r="T5">
            <v>1.2598979921732878</v>
          </cell>
          <cell r="U5" t="str">
            <v/>
          </cell>
          <cell r="V5" t="str">
            <v>..</v>
          </cell>
          <cell r="W5" t="str">
            <v/>
          </cell>
          <cell r="X5">
            <v>1.4621213829811226</v>
          </cell>
          <cell r="Y5" t="str">
            <v/>
          </cell>
          <cell r="Z5" t="str">
            <v>..</v>
          </cell>
          <cell r="AA5" t="str">
            <v/>
          </cell>
          <cell r="AB5">
            <v>1.5097321495368676</v>
          </cell>
          <cell r="AC5" t="str">
            <v/>
          </cell>
          <cell r="AD5" t="str">
            <v>..</v>
          </cell>
          <cell r="AE5" t="str">
            <v/>
          </cell>
          <cell r="AF5">
            <v>1.5833916487031123</v>
          </cell>
          <cell r="AG5" t="str">
            <v/>
          </cell>
          <cell r="AH5" t="str">
            <v>..</v>
          </cell>
          <cell r="AI5" t="str">
            <v/>
          </cell>
          <cell r="AJ5">
            <v>1.4380923048145504</v>
          </cell>
          <cell r="AK5" t="str">
            <v/>
          </cell>
          <cell r="AL5" t="str">
            <v>..</v>
          </cell>
          <cell r="AM5" t="str">
            <v/>
          </cell>
          <cell r="AN5">
            <v>1.4774645210519299</v>
          </cell>
          <cell r="AO5" t="str">
            <v/>
          </cell>
          <cell r="AP5" t="str">
            <v>..</v>
          </cell>
          <cell r="AQ5" t="str">
            <v/>
          </cell>
          <cell r="AR5">
            <v>1.6494706352377146</v>
          </cell>
          <cell r="AS5" t="str">
            <v/>
          </cell>
          <cell r="AT5" t="str">
            <v>..</v>
          </cell>
          <cell r="AU5" t="str">
            <v/>
          </cell>
          <cell r="AV5">
            <v>1.7312448027962717</v>
          </cell>
          <cell r="AW5" t="str">
            <v/>
          </cell>
          <cell r="AX5" t="str">
            <v>..</v>
          </cell>
          <cell r="AY5" t="str">
            <v/>
          </cell>
          <cell r="AZ5">
            <v>2.0041726755095977</v>
          </cell>
          <cell r="BA5" t="str">
            <v/>
          </cell>
          <cell r="BB5" t="str">
            <v>..</v>
          </cell>
          <cell r="BC5" t="str">
            <v/>
          </cell>
          <cell r="BD5">
            <v>2.2457018835134051</v>
          </cell>
          <cell r="BE5" t="str">
            <v/>
          </cell>
          <cell r="BF5" t="str">
            <v>..</v>
          </cell>
          <cell r="BG5" t="str">
            <v/>
          </cell>
          <cell r="BH5">
            <v>2.1823041008822397</v>
          </cell>
          <cell r="BI5" t="str">
            <v>e</v>
          </cell>
          <cell r="BJ5">
            <v>2.1140305363671406</v>
          </cell>
          <cell r="BK5" t="str">
            <v>e</v>
          </cell>
          <cell r="BL5" t="str">
            <v>..</v>
          </cell>
          <cell r="BM5" t="str">
            <v/>
          </cell>
          <cell r="BN5">
            <v>2.0938925137470048</v>
          </cell>
          <cell r="BO5" t="str">
            <v>e</v>
          </cell>
          <cell r="BP5" t="str">
            <v>..</v>
          </cell>
          <cell r="BQ5" t="str">
            <v/>
          </cell>
          <cell r="BR5">
            <v>1.8774454842916961</v>
          </cell>
          <cell r="BS5" t="str">
            <v>e</v>
          </cell>
          <cell r="BT5" t="str">
            <v>..</v>
          </cell>
          <cell r="BU5" t="str">
            <v/>
          </cell>
          <cell r="BV5">
            <v>1.7872510649339417</v>
          </cell>
          <cell r="BW5" t="str">
            <v>e</v>
          </cell>
          <cell r="BX5" t="str">
            <v>..</v>
          </cell>
          <cell r="BY5" t="str">
            <v/>
          </cell>
          <cell r="BZ5" t="str">
            <v>..</v>
          </cell>
          <cell r="CA5" t="str">
            <v/>
          </cell>
          <cell r="CB5" t="str">
            <v>..</v>
          </cell>
        </row>
        <row r="6">
          <cell r="A6" t="str">
            <v>Austria</v>
          </cell>
          <cell r="B6">
            <v>1.0899844653946851</v>
          </cell>
          <cell r="C6" t="str">
            <v/>
          </cell>
          <cell r="D6">
            <v>1.1355668315100353</v>
          </cell>
          <cell r="E6" t="str">
            <v>e</v>
          </cell>
          <cell r="F6">
            <v>1.1447424832065072</v>
          </cell>
          <cell r="G6" t="str">
            <v>e</v>
          </cell>
          <cell r="H6">
            <v>1.1948537641831005</v>
          </cell>
          <cell r="I6" t="str">
            <v>e</v>
          </cell>
          <cell r="J6">
            <v>1.1968628276416899</v>
          </cell>
          <cell r="K6" t="str">
            <v/>
          </cell>
          <cell r="L6">
            <v>1.2362314195643636</v>
          </cell>
          <cell r="M6" t="str">
            <v>e</v>
          </cell>
          <cell r="N6">
            <v>1.2437883616689844</v>
          </cell>
          <cell r="O6" t="str">
            <v>e</v>
          </cell>
          <cell r="P6">
            <v>1.2838647953648343</v>
          </cell>
          <cell r="Q6" t="str">
            <v>e</v>
          </cell>
          <cell r="R6">
            <v>1.3041519323227668</v>
          </cell>
          <cell r="S6" t="str">
            <v/>
          </cell>
          <cell r="T6">
            <v>1.3504926249798195</v>
          </cell>
          <cell r="U6" t="str">
            <v>e</v>
          </cell>
          <cell r="V6">
            <v>1.4273143709481335</v>
          </cell>
          <cell r="W6" t="str">
            <v>e</v>
          </cell>
          <cell r="X6">
            <v>1.4144416227279104</v>
          </cell>
          <cell r="Y6" t="str">
            <v>e</v>
          </cell>
          <cell r="Z6">
            <v>1.4312659416503404</v>
          </cell>
          <cell r="AA6" t="str">
            <v/>
          </cell>
          <cell r="AB6">
            <v>1.5097132152981787</v>
          </cell>
          <cell r="AC6" t="str">
            <v>e</v>
          </cell>
          <cell r="AD6">
            <v>1.5297543298392633</v>
          </cell>
          <cell r="AE6" t="str">
            <v>e</v>
          </cell>
          <cell r="AF6">
            <v>1.5807691953714695</v>
          </cell>
          <cell r="AG6" t="str">
            <v>e</v>
          </cell>
          <cell r="AH6">
            <v>1.6549108601905769</v>
          </cell>
          <cell r="AI6" t="str">
            <v>e</v>
          </cell>
          <cell r="AJ6">
            <v>1.7315475933096069</v>
          </cell>
          <cell r="AK6" t="str">
            <v/>
          </cell>
          <cell r="AL6">
            <v>1.8453712518257246</v>
          </cell>
          <cell r="AM6" t="str">
            <v>e</v>
          </cell>
          <cell r="AN6">
            <v>1.8860242442083217</v>
          </cell>
          <cell r="AO6" t="str">
            <v>e</v>
          </cell>
          <cell r="AP6">
            <v>1.9921044808146087</v>
          </cell>
          <cell r="AQ6" t="str">
            <v>e</v>
          </cell>
          <cell r="AR6">
            <v>2.0659838378880879</v>
          </cell>
          <cell r="AS6" t="str">
            <v/>
          </cell>
          <cell r="AT6">
            <v>2.1745564159027726</v>
          </cell>
          <cell r="AU6" t="str">
            <v>e</v>
          </cell>
          <cell r="AV6">
            <v>2.1661166455249155</v>
          </cell>
          <cell r="AW6" t="str">
            <v/>
          </cell>
          <cell r="AX6">
            <v>2.3732399047635653</v>
          </cell>
          <cell r="AY6" t="str">
            <v>e</v>
          </cell>
          <cell r="AZ6">
            <v>2.3592270981980921</v>
          </cell>
          <cell r="BA6" t="str">
            <v/>
          </cell>
          <cell r="BB6">
            <v>2.4184323171265714</v>
          </cell>
          <cell r="BC6" t="str">
            <v/>
          </cell>
          <cell r="BD6">
            <v>2.5694481629698016</v>
          </cell>
          <cell r="BE6" t="str">
            <v>e</v>
          </cell>
          <cell r="BF6">
            <v>2.596736776552417</v>
          </cell>
          <cell r="BG6" t="str">
            <v/>
          </cell>
          <cell r="BH6">
            <v>2.7261005734975563</v>
          </cell>
          <cell r="BI6" t="str">
            <v>e</v>
          </cell>
          <cell r="BJ6">
            <v>2.6686778964575537</v>
          </cell>
          <cell r="BK6" t="str">
            <v/>
          </cell>
          <cell r="BL6">
            <v>2.9147187800248195</v>
          </cell>
          <cell r="BM6" t="str">
            <v>e</v>
          </cell>
          <cell r="BN6">
            <v>2.9549183693505174</v>
          </cell>
          <cell r="BO6" t="str">
            <v/>
          </cell>
          <cell r="BP6">
            <v>3.0842867214372363</v>
          </cell>
          <cell r="BQ6" t="str">
            <v>e</v>
          </cell>
          <cell r="BR6">
            <v>3.0496904994965717</v>
          </cell>
          <cell r="BS6" t="str">
            <v/>
          </cell>
          <cell r="BT6">
            <v>3.1192356691249481</v>
          </cell>
          <cell r="BU6" t="str">
            <v>e</v>
          </cell>
          <cell r="BV6">
            <v>3.0488549734176007</v>
          </cell>
          <cell r="BW6" t="str">
            <v/>
          </cell>
          <cell r="BX6">
            <v>3.139710945945827</v>
          </cell>
          <cell r="BY6" t="str">
            <v>p</v>
          </cell>
          <cell r="BZ6">
            <v>3.1826790631017636</v>
          </cell>
          <cell r="CA6" t="str">
            <v>p</v>
          </cell>
          <cell r="CB6" t="str">
            <v>..</v>
          </cell>
        </row>
        <row r="7">
          <cell r="A7" t="str">
            <v>Belgium</v>
          </cell>
          <cell r="B7" t="str">
            <v>..</v>
          </cell>
          <cell r="C7" t="str">
            <v/>
          </cell>
          <cell r="D7" t="str">
            <v>..</v>
          </cell>
          <cell r="E7" t="str">
            <v/>
          </cell>
          <cell r="F7">
            <v>1.4964505272035185</v>
          </cell>
          <cell r="G7" t="str">
            <v/>
          </cell>
          <cell r="H7">
            <v>1.5083566484074573</v>
          </cell>
          <cell r="I7" t="str">
            <v/>
          </cell>
          <cell r="J7">
            <v>1.5585157442497011</v>
          </cell>
          <cell r="K7" t="str">
            <v/>
          </cell>
          <cell r="L7">
            <v>1.5616481263919308</v>
          </cell>
          <cell r="M7" t="str">
            <v/>
          </cell>
          <cell r="N7">
            <v>1.5739540348741914</v>
          </cell>
          <cell r="O7" t="str">
            <v>e</v>
          </cell>
          <cell r="P7">
            <v>1.5293137666570662</v>
          </cell>
          <cell r="Q7" t="str">
            <v>e</v>
          </cell>
          <cell r="R7">
            <v>1.5830411480697644</v>
          </cell>
          <cell r="S7" t="str">
            <v>be</v>
          </cell>
          <cell r="T7" t="str">
            <v>..</v>
          </cell>
          <cell r="U7" t="str">
            <v/>
          </cell>
          <cell r="V7">
            <v>1.5589544385432752</v>
          </cell>
          <cell r="W7" t="str">
            <v>e</v>
          </cell>
          <cell r="X7" t="str">
            <v>..</v>
          </cell>
          <cell r="Y7" t="str">
            <v/>
          </cell>
          <cell r="Z7">
            <v>1.6367984397768549</v>
          </cell>
          <cell r="AA7" t="str">
            <v>b</v>
          </cell>
          <cell r="AB7">
            <v>1.6272272841313429</v>
          </cell>
          <cell r="AC7" t="str">
            <v/>
          </cell>
          <cell r="AD7">
            <v>1.6472853131112253</v>
          </cell>
          <cell r="AE7" t="str">
            <v/>
          </cell>
          <cell r="AF7">
            <v>1.7429857959251862</v>
          </cell>
          <cell r="AG7" t="str">
            <v/>
          </cell>
          <cell r="AH7">
            <v>1.8097143113276797</v>
          </cell>
          <cell r="AI7" t="str">
            <v/>
          </cell>
          <cell r="AJ7">
            <v>1.83825100209007</v>
          </cell>
          <cell r="AK7" t="str">
            <v/>
          </cell>
          <cell r="AL7">
            <v>1.9056458056618943</v>
          </cell>
          <cell r="AM7" t="str">
            <v/>
          </cell>
          <cell r="AN7">
            <v>1.9361951658967049</v>
          </cell>
          <cell r="AO7" t="str">
            <v/>
          </cell>
          <cell r="AP7">
            <v>2.0327916505538992</v>
          </cell>
          <cell r="AQ7" t="str">
            <v/>
          </cell>
          <cell r="AR7">
            <v>1.9032479127074657</v>
          </cell>
          <cell r="AS7" t="str">
            <v/>
          </cell>
          <cell r="AT7">
            <v>1.8411950041642928</v>
          </cell>
          <cell r="AU7" t="str">
            <v/>
          </cell>
          <cell r="AV7">
            <v>1.820504973018974</v>
          </cell>
          <cell r="AW7" t="str">
            <v/>
          </cell>
          <cell r="AX7">
            <v>1.7906064017396601</v>
          </cell>
          <cell r="AY7" t="str">
            <v/>
          </cell>
          <cell r="AZ7">
            <v>1.8226927755215643</v>
          </cell>
          <cell r="BA7" t="str">
            <v/>
          </cell>
          <cell r="BB7">
            <v>1.8499946306795114</v>
          </cell>
          <cell r="BC7" t="str">
            <v/>
          </cell>
          <cell r="BD7">
            <v>1.9368393864726843</v>
          </cell>
          <cell r="BE7" t="str">
            <v/>
          </cell>
          <cell r="BF7">
            <v>1.9985984469776559</v>
          </cell>
          <cell r="BG7" t="str">
            <v/>
          </cell>
          <cell r="BH7">
            <v>2.0618763942621596</v>
          </cell>
          <cell r="BI7" t="str">
            <v/>
          </cell>
          <cell r="BJ7">
            <v>2.1733244176761946</v>
          </cell>
          <cell r="BK7" t="str">
            <v/>
          </cell>
          <cell r="BL7">
            <v>2.2811406340187483</v>
          </cell>
          <cell r="BM7" t="str">
            <v/>
          </cell>
          <cell r="BN7">
            <v>2.3307251578090002</v>
          </cell>
          <cell r="BO7" t="str">
            <v/>
          </cell>
          <cell r="BP7">
            <v>2.3700163249283568</v>
          </cell>
          <cell r="BQ7" t="str">
            <v/>
          </cell>
          <cell r="BR7">
            <v>2.4281655881165749</v>
          </cell>
          <cell r="BS7" t="str">
            <v/>
          </cell>
          <cell r="BT7">
            <v>2.5225219655203914</v>
          </cell>
          <cell r="BU7" t="str">
            <v/>
          </cell>
          <cell r="BV7">
            <v>2.6612412508302379</v>
          </cell>
          <cell r="BW7" t="str">
            <v/>
          </cell>
          <cell r="BX7">
            <v>2.6784247263953125</v>
          </cell>
          <cell r="BY7" t="str">
            <v>e</v>
          </cell>
          <cell r="BZ7" t="str">
            <v>..</v>
          </cell>
          <cell r="CA7" t="str">
            <v/>
          </cell>
          <cell r="CB7" t="str">
            <v>..</v>
          </cell>
        </row>
        <row r="8">
          <cell r="A8" t="str">
            <v>Canada</v>
          </cell>
          <cell r="B8">
            <v>1.1985622682281911</v>
          </cell>
          <cell r="C8" t="str">
            <v/>
          </cell>
          <cell r="D8">
            <v>1.3390660542375852</v>
          </cell>
          <cell r="E8" t="str">
            <v/>
          </cell>
          <cell r="F8">
            <v>1.308993724425372</v>
          </cell>
          <cell r="G8" t="str">
            <v/>
          </cell>
          <cell r="H8">
            <v>1.3428978367309832</v>
          </cell>
          <cell r="I8" t="str">
            <v/>
          </cell>
          <cell r="J8">
            <v>1.3801254732244459</v>
          </cell>
          <cell r="K8" t="str">
            <v/>
          </cell>
          <cell r="L8">
            <v>1.4165543170727075</v>
          </cell>
          <cell r="M8" t="str">
            <v/>
          </cell>
          <cell r="N8">
            <v>1.3694074548696233</v>
          </cell>
          <cell r="O8" t="str">
            <v/>
          </cell>
          <cell r="P8">
            <v>1.3523817423679283</v>
          </cell>
          <cell r="Q8" t="str">
            <v>b</v>
          </cell>
          <cell r="R8">
            <v>1.41740584503089</v>
          </cell>
          <cell r="S8" t="str">
            <v/>
          </cell>
          <cell r="T8">
            <v>1.4751955784391395</v>
          </cell>
          <cell r="U8" t="str">
            <v/>
          </cell>
          <cell r="V8">
            <v>1.5346842924991415</v>
          </cell>
          <cell r="W8" t="str">
            <v/>
          </cell>
          <cell r="X8">
            <v>1.5781503154073573</v>
          </cell>
          <cell r="Y8" t="str">
            <v/>
          </cell>
          <cell r="Z8">
            <v>1.6309767789279512</v>
          </cell>
          <cell r="AA8" t="str">
            <v/>
          </cell>
          <cell r="AB8">
            <v>1.6846555181243783</v>
          </cell>
          <cell r="AC8" t="str">
            <v/>
          </cell>
          <cell r="AD8">
            <v>1.6538783893143629</v>
          </cell>
          <cell r="AE8" t="str">
            <v/>
          </cell>
          <cell r="AF8">
            <v>1.606821781878828</v>
          </cell>
          <cell r="AG8" t="str">
            <v/>
          </cell>
          <cell r="AH8">
            <v>1.6138031107278874</v>
          </cell>
          <cell r="AI8" t="str">
            <v/>
          </cell>
          <cell r="AJ8">
            <v>1.7104921811539657</v>
          </cell>
          <cell r="AK8" t="str">
            <v/>
          </cell>
          <cell r="AL8">
            <v>1.749829104687145</v>
          </cell>
          <cell r="AM8" t="str">
            <v/>
          </cell>
          <cell r="AN8">
            <v>1.8584702067046328</v>
          </cell>
          <cell r="AO8" t="str">
            <v/>
          </cell>
          <cell r="AP8">
            <v>2.0211560421932595</v>
          </cell>
          <cell r="AQ8" t="str">
            <v/>
          </cell>
          <cell r="AR8">
            <v>1.9716945883953512</v>
          </cell>
          <cell r="AS8" t="str">
            <v/>
          </cell>
          <cell r="AT8">
            <v>1.9678070559244216</v>
          </cell>
          <cell r="AU8" t="str">
            <v/>
          </cell>
          <cell r="AV8">
            <v>1.9973332954015444</v>
          </cell>
          <cell r="AW8" t="str">
            <v/>
          </cell>
          <cell r="AX8">
            <v>1.9712434668223608</v>
          </cell>
          <cell r="AY8" t="str">
            <v/>
          </cell>
          <cell r="AZ8">
            <v>1.9429989496219442</v>
          </cell>
          <cell r="BA8" t="str">
            <v/>
          </cell>
          <cell r="BB8">
            <v>1.9035775112650941</v>
          </cell>
          <cell r="BC8" t="str">
            <v/>
          </cell>
          <cell r="BD8">
            <v>1.8557778594494645</v>
          </cell>
          <cell r="BE8" t="str">
            <v/>
          </cell>
          <cell r="BF8">
            <v>1.9174153935445932</v>
          </cell>
          <cell r="BG8" t="str">
            <v/>
          </cell>
          <cell r="BH8">
            <v>1.8252775430239705</v>
          </cell>
          <cell r="BI8" t="str">
            <v/>
          </cell>
          <cell r="BJ8">
            <v>1.787140591963194</v>
          </cell>
          <cell r="BK8" t="str">
            <v/>
          </cell>
          <cell r="BL8">
            <v>1.7723282769656976</v>
          </cell>
          <cell r="BM8" t="str">
            <v>b</v>
          </cell>
          <cell r="BN8">
            <v>1.7054041877842363</v>
          </cell>
          <cell r="BO8" t="str">
            <v/>
          </cell>
          <cell r="BP8">
            <v>1.7141728549529851</v>
          </cell>
          <cell r="BQ8" t="str">
            <v>b</v>
          </cell>
          <cell r="BR8">
            <v>1.6932428542217528</v>
          </cell>
          <cell r="BS8" t="str">
            <v/>
          </cell>
          <cell r="BT8">
            <v>1.7287284593946783</v>
          </cell>
          <cell r="BU8" t="str">
            <v/>
          </cell>
          <cell r="BV8">
            <v>1.6688563439379724</v>
          </cell>
          <cell r="BW8" t="str">
            <v/>
          </cell>
          <cell r="BX8">
            <v>1.5628709772575202</v>
          </cell>
          <cell r="BY8" t="str">
            <v>p</v>
          </cell>
          <cell r="BZ8">
            <v>1.5426598109795746</v>
          </cell>
          <cell r="CA8" t="str">
            <v>p</v>
          </cell>
          <cell r="CB8" t="str">
            <v>..</v>
          </cell>
        </row>
        <row r="9">
          <cell r="A9" t="str">
            <v>Chile</v>
          </cell>
          <cell r="B9" t="str">
            <v>..</v>
          </cell>
          <cell r="C9" t="str">
            <v/>
          </cell>
          <cell r="D9" t="str">
            <v>..</v>
          </cell>
          <cell r="E9" t="str">
            <v/>
          </cell>
          <cell r="F9" t="str">
            <v>..</v>
          </cell>
          <cell r="G9" t="str">
            <v/>
          </cell>
          <cell r="H9" t="str">
            <v>..</v>
          </cell>
          <cell r="I9" t="str">
            <v/>
          </cell>
          <cell r="J9" t="str">
            <v>..</v>
          </cell>
          <cell r="K9" t="str">
            <v/>
          </cell>
          <cell r="L9" t="str">
            <v>..</v>
          </cell>
          <cell r="M9" t="str">
            <v/>
          </cell>
          <cell r="N9" t="str">
            <v>..</v>
          </cell>
          <cell r="O9" t="str">
            <v/>
          </cell>
          <cell r="P9" t="str">
            <v>..</v>
          </cell>
          <cell r="Q9" t="str">
            <v/>
          </cell>
          <cell r="R9" t="str">
            <v>..</v>
          </cell>
          <cell r="S9" t="str">
            <v/>
          </cell>
          <cell r="T9" t="str">
            <v>..</v>
          </cell>
          <cell r="U9" t="str">
            <v/>
          </cell>
          <cell r="V9" t="str">
            <v>..</v>
          </cell>
          <cell r="W9" t="str">
            <v/>
          </cell>
          <cell r="X9" t="str">
            <v>..</v>
          </cell>
          <cell r="Y9" t="str">
            <v/>
          </cell>
          <cell r="Z9" t="str">
            <v>..</v>
          </cell>
          <cell r="AA9" t="str">
            <v/>
          </cell>
          <cell r="AB9" t="str">
            <v>..</v>
          </cell>
          <cell r="AC9" t="str">
            <v/>
          </cell>
          <cell r="AD9" t="str">
            <v>..</v>
          </cell>
          <cell r="AE9" t="str">
            <v/>
          </cell>
          <cell r="AF9" t="str">
            <v>..</v>
          </cell>
          <cell r="AG9" t="str">
            <v/>
          </cell>
          <cell r="AH9" t="str">
            <v>..</v>
          </cell>
          <cell r="AI9" t="str">
            <v/>
          </cell>
          <cell r="AJ9" t="str">
            <v>..</v>
          </cell>
          <cell r="AK9" t="str">
            <v/>
          </cell>
          <cell r="AL9" t="str">
            <v>..</v>
          </cell>
          <cell r="AM9" t="str">
            <v/>
          </cell>
          <cell r="AN9" t="str">
            <v>..</v>
          </cell>
          <cell r="AO9" t="str">
            <v/>
          </cell>
          <cell r="AP9" t="str">
            <v>..</v>
          </cell>
          <cell r="AQ9" t="str">
            <v/>
          </cell>
          <cell r="AR9" t="str">
            <v>..</v>
          </cell>
          <cell r="AS9" t="str">
            <v/>
          </cell>
          <cell r="AT9" t="str">
            <v>..</v>
          </cell>
          <cell r="AU9" t="str">
            <v/>
          </cell>
          <cell r="AV9" t="str">
            <v>..</v>
          </cell>
          <cell r="AW9" t="str">
            <v/>
          </cell>
          <cell r="AX9" t="str">
            <v>..</v>
          </cell>
          <cell r="AY9" t="str">
            <v/>
          </cell>
          <cell r="AZ9" t="str">
            <v>..</v>
          </cell>
          <cell r="BA9" t="str">
            <v/>
          </cell>
          <cell r="BB9">
            <v>0.30956537535873241</v>
          </cell>
          <cell r="BC9" t="str">
            <v/>
          </cell>
          <cell r="BD9">
            <v>0.37496788897629252</v>
          </cell>
          <cell r="BE9" t="str">
            <v/>
          </cell>
          <cell r="BF9">
            <v>0.35202125310849181</v>
          </cell>
          <cell r="BG9" t="str">
            <v>b</v>
          </cell>
          <cell r="BH9">
            <v>0.32947489593814389</v>
          </cell>
          <cell r="BI9" t="str">
            <v/>
          </cell>
          <cell r="BJ9">
            <v>0.35144205732056544</v>
          </cell>
          <cell r="BK9" t="str">
            <v/>
          </cell>
          <cell r="BL9">
            <v>0.36220470205866317</v>
          </cell>
          <cell r="BM9" t="str">
            <v/>
          </cell>
          <cell r="BN9">
            <v>0.38869966151506735</v>
          </cell>
          <cell r="BO9" t="str">
            <v/>
          </cell>
          <cell r="BP9">
            <v>0.37503434196251689</v>
          </cell>
          <cell r="BQ9" t="str">
            <v>b</v>
          </cell>
          <cell r="BR9">
            <v>0.38072710566597029</v>
          </cell>
          <cell r="BS9" t="str">
            <v/>
          </cell>
          <cell r="BT9">
            <v>0.36934294459389294</v>
          </cell>
          <cell r="BU9" t="str">
            <v>b</v>
          </cell>
          <cell r="BV9">
            <v>0.35591318357767893</v>
          </cell>
          <cell r="BW9" t="str">
            <v/>
          </cell>
          <cell r="BX9">
            <v>0.34953989079474601</v>
          </cell>
          <cell r="BY9" t="str">
            <v>p</v>
          </cell>
          <cell r="BZ9" t="str">
            <v>..</v>
          </cell>
          <cell r="CA9" t="str">
            <v/>
          </cell>
          <cell r="CB9" t="str">
            <v>..</v>
          </cell>
        </row>
        <row r="10">
          <cell r="A10" t="str">
            <v>Colombia</v>
          </cell>
          <cell r="B10" t="str">
            <v>..</v>
          </cell>
          <cell r="C10" t="str">
            <v/>
          </cell>
          <cell r="D10" t="str">
            <v>..</v>
          </cell>
          <cell r="E10" t="str">
            <v/>
          </cell>
          <cell r="F10" t="str">
            <v>..</v>
          </cell>
          <cell r="G10" t="str">
            <v/>
          </cell>
          <cell r="H10" t="str">
            <v>..</v>
          </cell>
          <cell r="I10" t="str">
            <v/>
          </cell>
          <cell r="J10" t="str">
            <v>..</v>
          </cell>
          <cell r="K10" t="str">
            <v/>
          </cell>
          <cell r="L10" t="str">
            <v>..</v>
          </cell>
          <cell r="M10" t="str">
            <v/>
          </cell>
          <cell r="N10" t="str">
            <v>..</v>
          </cell>
          <cell r="O10" t="str">
            <v/>
          </cell>
          <cell r="P10" t="str">
            <v>..</v>
          </cell>
          <cell r="Q10" t="str">
            <v/>
          </cell>
          <cell r="R10" t="str">
            <v>..</v>
          </cell>
          <cell r="S10" t="str">
            <v/>
          </cell>
          <cell r="T10" t="str">
            <v>..</v>
          </cell>
          <cell r="U10" t="str">
            <v/>
          </cell>
          <cell r="V10" t="str">
            <v>..</v>
          </cell>
          <cell r="W10" t="str">
            <v/>
          </cell>
          <cell r="X10" t="str">
            <v>..</v>
          </cell>
          <cell r="Y10" t="str">
            <v/>
          </cell>
          <cell r="Z10" t="str">
            <v>..</v>
          </cell>
          <cell r="AA10" t="str">
            <v/>
          </cell>
          <cell r="AB10" t="str">
            <v>..</v>
          </cell>
          <cell r="AC10" t="str">
            <v/>
          </cell>
          <cell r="AD10" t="str">
            <v>..</v>
          </cell>
          <cell r="AE10" t="str">
            <v/>
          </cell>
          <cell r="AF10" t="str">
            <v>..</v>
          </cell>
          <cell r="AG10" t="str">
            <v/>
          </cell>
          <cell r="AH10" t="str">
            <v>..</v>
          </cell>
          <cell r="AI10" t="str">
            <v/>
          </cell>
          <cell r="AJ10" t="str">
            <v>..</v>
          </cell>
          <cell r="AK10" t="str">
            <v/>
          </cell>
          <cell r="AL10" t="str">
            <v>..</v>
          </cell>
          <cell r="AM10" t="str">
            <v/>
          </cell>
          <cell r="AN10">
            <v>0.14008124689902315</v>
          </cell>
          <cell r="AO10" t="str">
            <v/>
          </cell>
          <cell r="AP10">
            <v>0.14103607268350654</v>
          </cell>
          <cell r="AQ10" t="str">
            <v/>
          </cell>
          <cell r="AR10">
            <v>0.1639056695798683</v>
          </cell>
          <cell r="AS10" t="str">
            <v/>
          </cell>
          <cell r="AT10">
            <v>0.17907181408434078</v>
          </cell>
          <cell r="AU10" t="str">
            <v/>
          </cell>
          <cell r="AV10">
            <v>0.17372165884789625</v>
          </cell>
          <cell r="AW10" t="str">
            <v/>
          </cell>
          <cell r="AX10">
            <v>0.16556668352508003</v>
          </cell>
          <cell r="AY10" t="str">
            <v/>
          </cell>
          <cell r="AZ10">
            <v>0.16426629263792045</v>
          </cell>
          <cell r="BA10" t="str">
            <v/>
          </cell>
          <cell r="BB10">
            <v>0.18306650286320611</v>
          </cell>
          <cell r="BC10" t="str">
            <v/>
          </cell>
          <cell r="BD10">
            <v>0.19541050662517573</v>
          </cell>
          <cell r="BE10" t="str">
            <v/>
          </cell>
          <cell r="BF10">
            <v>0.19350531065192175</v>
          </cell>
          <cell r="BG10" t="str">
            <v/>
          </cell>
          <cell r="BH10">
            <v>0.19357908217782965</v>
          </cell>
          <cell r="BI10" t="str">
            <v/>
          </cell>
          <cell r="BJ10">
            <v>0.19841981731862951</v>
          </cell>
          <cell r="BK10" t="str">
            <v/>
          </cell>
          <cell r="BL10">
            <v>0.22115853776278421</v>
          </cell>
          <cell r="BM10" t="str">
            <v/>
          </cell>
          <cell r="BN10">
            <v>0.25760723309750971</v>
          </cell>
          <cell r="BO10" t="str">
            <v/>
          </cell>
          <cell r="BP10">
            <v>0.30317360690782447</v>
          </cell>
          <cell r="BQ10" t="str">
            <v/>
          </cell>
          <cell r="BR10">
            <v>0.3231566008078619</v>
          </cell>
          <cell r="BS10" t="str">
            <v/>
          </cell>
          <cell r="BT10">
            <v>0.295755858167709</v>
          </cell>
          <cell r="BU10" t="str">
            <v/>
          </cell>
          <cell r="BV10">
            <v>0.26154564520169565</v>
          </cell>
          <cell r="BW10" t="str">
            <v/>
          </cell>
          <cell r="BX10">
            <v>0.28599679441721582</v>
          </cell>
          <cell r="BY10" t="str">
            <v/>
          </cell>
          <cell r="BZ10">
            <v>0.28049414553031626</v>
          </cell>
          <cell r="CA10" t="str">
            <v/>
          </cell>
          <cell r="CB10" t="str">
            <v>..</v>
          </cell>
        </row>
        <row r="11">
          <cell r="A11" t="str">
            <v>Czech Republic</v>
          </cell>
          <cell r="B11" t="str">
            <v>..</v>
          </cell>
          <cell r="C11" t="str">
            <v/>
          </cell>
          <cell r="D11" t="str">
            <v>..</v>
          </cell>
          <cell r="E11" t="str">
            <v/>
          </cell>
          <cell r="F11" t="str">
            <v>..</v>
          </cell>
          <cell r="G11" t="str">
            <v/>
          </cell>
          <cell r="H11" t="str">
            <v>..</v>
          </cell>
          <cell r="I11" t="str">
            <v/>
          </cell>
          <cell r="J11" t="str">
            <v>..</v>
          </cell>
          <cell r="K11" t="str">
            <v/>
          </cell>
          <cell r="L11" t="str">
            <v>..</v>
          </cell>
          <cell r="M11" t="str">
            <v/>
          </cell>
          <cell r="N11" t="str">
            <v>..</v>
          </cell>
          <cell r="O11" t="str">
            <v/>
          </cell>
          <cell r="P11" t="str">
            <v>..</v>
          </cell>
          <cell r="Q11" t="str">
            <v/>
          </cell>
          <cell r="R11" t="str">
            <v>..</v>
          </cell>
          <cell r="S11" t="str">
            <v/>
          </cell>
          <cell r="T11" t="str">
            <v>..</v>
          </cell>
          <cell r="U11" t="str">
            <v/>
          </cell>
          <cell r="V11" t="str">
            <v>..</v>
          </cell>
          <cell r="W11" t="str">
            <v/>
          </cell>
          <cell r="X11" t="str">
            <v>..</v>
          </cell>
          <cell r="Y11" t="str">
            <v/>
          </cell>
          <cell r="Z11" t="str">
            <v>..</v>
          </cell>
          <cell r="AA11" t="str">
            <v/>
          </cell>
          <cell r="AB11" t="str">
            <v>..</v>
          </cell>
          <cell r="AC11" t="str">
            <v/>
          </cell>
          <cell r="AD11">
            <v>0.88137832527654569</v>
          </cell>
          <cell r="AE11" t="str">
            <v/>
          </cell>
          <cell r="AF11">
            <v>0.89445769827678179</v>
          </cell>
          <cell r="AG11" t="str">
            <v/>
          </cell>
          <cell r="AH11">
            <v>0.99439175994588314</v>
          </cell>
          <cell r="AI11" t="str">
            <v/>
          </cell>
          <cell r="AJ11">
            <v>1.0652775428871468</v>
          </cell>
          <cell r="AK11" t="str">
            <v/>
          </cell>
          <cell r="AL11">
            <v>1.0545184058094459</v>
          </cell>
          <cell r="AM11" t="str">
            <v/>
          </cell>
          <cell r="AN11">
            <v>1.1131914736237352</v>
          </cell>
          <cell r="AO11" t="str">
            <v/>
          </cell>
          <cell r="AP11">
            <v>1.1033329712273716</v>
          </cell>
          <cell r="AQ11" t="str">
            <v/>
          </cell>
          <cell r="AR11">
            <v>1.1020180158141797</v>
          </cell>
          <cell r="AS11" t="str">
            <v/>
          </cell>
          <cell r="AT11">
            <v>1.1474097044458724</v>
          </cell>
          <cell r="AU11" t="str">
            <v/>
          </cell>
          <cell r="AV11">
            <v>1.145589567025552</v>
          </cell>
          <cell r="AW11" t="str">
            <v/>
          </cell>
          <cell r="AX11">
            <v>1.168347672278526</v>
          </cell>
          <cell r="AY11" t="str">
            <v/>
          </cell>
          <cell r="AZ11">
            <v>1.2317318974788758</v>
          </cell>
          <cell r="BA11" t="str">
            <v/>
          </cell>
          <cell r="BB11">
            <v>1.3022751111489572</v>
          </cell>
          <cell r="BC11" t="str">
            <v/>
          </cell>
          <cell r="BD11">
            <v>1.2393272153866302</v>
          </cell>
          <cell r="BE11" t="str">
            <v/>
          </cell>
          <cell r="BF11">
            <v>1.294384859692719</v>
          </cell>
          <cell r="BG11" t="str">
            <v/>
          </cell>
          <cell r="BH11">
            <v>1.3368845150391271</v>
          </cell>
          <cell r="BI11" t="str">
            <v/>
          </cell>
          <cell r="BJ11">
            <v>1.5557068527959679</v>
          </cell>
          <cell r="BK11" t="str">
            <v/>
          </cell>
          <cell r="BL11">
            <v>1.7823122121858797</v>
          </cell>
          <cell r="BM11" t="str">
            <v/>
          </cell>
          <cell r="BN11">
            <v>1.8997304625428975</v>
          </cell>
          <cell r="BO11" t="str">
            <v/>
          </cell>
          <cell r="BP11">
            <v>1.9728472315173506</v>
          </cell>
          <cell r="BQ11" t="str">
            <v/>
          </cell>
          <cell r="BR11">
            <v>1.9292336039364781</v>
          </cell>
          <cell r="BS11" t="str">
            <v/>
          </cell>
          <cell r="BT11">
            <v>1.6801452450220953</v>
          </cell>
          <cell r="BU11" t="str">
            <v/>
          </cell>
          <cell r="BV11">
            <v>1.7907914279545147</v>
          </cell>
          <cell r="BW11" t="str">
            <v/>
          </cell>
          <cell r="BX11">
            <v>1.9301709139530043</v>
          </cell>
          <cell r="BY11" t="str">
            <v/>
          </cell>
          <cell r="BZ11" t="str">
            <v>..</v>
          </cell>
          <cell r="CA11" t="str">
            <v/>
          </cell>
          <cell r="CB11" t="str">
            <v>..</v>
          </cell>
        </row>
        <row r="12">
          <cell r="A12" t="str">
            <v>Denmark</v>
          </cell>
          <cell r="B12">
            <v>1.0137473892329427</v>
          </cell>
          <cell r="C12" t="str">
            <v/>
          </cell>
          <cell r="D12">
            <v>1.0514041242237608</v>
          </cell>
          <cell r="E12" t="str">
            <v/>
          </cell>
          <cell r="F12">
            <v>1.0993577559923187</v>
          </cell>
          <cell r="G12" t="str">
            <v/>
          </cell>
          <cell r="H12">
            <v>1.1265593797033364</v>
          </cell>
          <cell r="I12" t="str">
            <v/>
          </cell>
          <cell r="J12">
            <v>1.1585118071202307</v>
          </cell>
          <cell r="K12" t="str">
            <v/>
          </cell>
          <cell r="L12">
            <v>1.2366601790628933</v>
          </cell>
          <cell r="M12" t="str">
            <v/>
          </cell>
          <cell r="N12">
            <v>1.3271826880157702</v>
          </cell>
          <cell r="O12" t="str">
            <v/>
          </cell>
          <cell r="P12">
            <v>1.4029805696756001</v>
          </cell>
          <cell r="Q12" t="str">
            <v/>
          </cell>
          <cell r="R12">
            <v>1.4471838216589765</v>
          </cell>
          <cell r="S12" t="str">
            <v/>
          </cell>
          <cell r="T12">
            <v>1.5190101508040339</v>
          </cell>
          <cell r="U12" t="str">
            <v/>
          </cell>
          <cell r="V12">
            <v>1.5832899408956966</v>
          </cell>
          <cell r="W12" t="str">
            <v/>
          </cell>
          <cell r="X12">
            <v>1.613951366134047</v>
          </cell>
          <cell r="Y12" t="str">
            <v/>
          </cell>
          <cell r="Z12">
            <v>1.6904224678197899</v>
          </cell>
          <cell r="AA12" t="str">
            <v/>
          </cell>
          <cell r="AB12" t="str">
            <v>..</v>
          </cell>
          <cell r="AC12" t="str">
            <v/>
          </cell>
          <cell r="AD12">
            <v>1.7890315612480938</v>
          </cell>
          <cell r="AE12" t="str">
            <v/>
          </cell>
          <cell r="AF12">
            <v>1.8066702255536464</v>
          </cell>
          <cell r="AG12" t="str">
            <v>e</v>
          </cell>
          <cell r="AH12">
            <v>1.8891409808451036</v>
          </cell>
          <cell r="AI12" t="str">
            <v/>
          </cell>
          <cell r="AJ12">
            <v>2.0061879940902383</v>
          </cell>
          <cell r="AK12" t="str">
            <v>e</v>
          </cell>
          <cell r="AL12">
            <v>2.1276414063018474</v>
          </cell>
          <cell r="AM12" t="str">
            <v/>
          </cell>
          <cell r="AN12" t="str">
            <v>..</v>
          </cell>
          <cell r="AO12" t="str">
            <v/>
          </cell>
          <cell r="AP12">
            <v>2.3246642866582077</v>
          </cell>
          <cell r="AQ12" t="str">
            <v/>
          </cell>
          <cell r="AR12">
            <v>2.4414456044837967</v>
          </cell>
          <cell r="AS12" t="str">
            <v/>
          </cell>
          <cell r="AT12">
            <v>2.5108450374471225</v>
          </cell>
          <cell r="AU12" t="str">
            <v/>
          </cell>
          <cell r="AV12">
            <v>2.4191633146133298</v>
          </cell>
          <cell r="AW12" t="str">
            <v/>
          </cell>
          <cell r="AX12">
            <v>2.3933729068052427</v>
          </cell>
          <cell r="AY12" t="str">
            <v/>
          </cell>
          <cell r="AZ12">
            <v>2.4030025992286936</v>
          </cell>
          <cell r="BA12" t="str">
            <v/>
          </cell>
          <cell r="BB12">
            <v>2.515412388935145</v>
          </cell>
          <cell r="BC12" t="str">
            <v>b</v>
          </cell>
          <cell r="BD12">
            <v>2.7734573676299066</v>
          </cell>
          <cell r="BE12" t="str">
            <v/>
          </cell>
          <cell r="BF12">
            <v>3.0551420598030012</v>
          </cell>
          <cell r="BG12" t="str">
            <v/>
          </cell>
          <cell r="BH12">
            <v>2.9170662765399826</v>
          </cell>
          <cell r="BI12" t="str">
            <v/>
          </cell>
          <cell r="BJ12">
            <v>2.944651358244927</v>
          </cell>
          <cell r="BK12" t="str">
            <v/>
          </cell>
          <cell r="BL12">
            <v>2.9812471135984198</v>
          </cell>
          <cell r="BM12" t="str">
            <v/>
          </cell>
          <cell r="BN12">
            <v>2.9704815360309667</v>
          </cell>
          <cell r="BO12" t="str">
            <v/>
          </cell>
          <cell r="BP12">
            <v>2.9140934885417629</v>
          </cell>
          <cell r="BQ12" t="str">
            <v/>
          </cell>
          <cell r="BR12">
            <v>3.0549665027244424</v>
          </cell>
          <cell r="BS12" t="str">
            <v/>
          </cell>
          <cell r="BT12">
            <v>3.0928335625267023</v>
          </cell>
          <cell r="BU12" t="str">
            <v/>
          </cell>
          <cell r="BV12">
            <v>3.0501504800364199</v>
          </cell>
          <cell r="BW12" t="str">
            <v>p</v>
          </cell>
          <cell r="BX12">
            <v>3.0329203764699346</v>
          </cell>
          <cell r="BY12" t="str">
            <v>p</v>
          </cell>
          <cell r="BZ12" t="str">
            <v>..</v>
          </cell>
          <cell r="CA12" t="str">
            <v/>
          </cell>
          <cell r="CB12" t="str">
            <v>..</v>
          </cell>
        </row>
        <row r="13">
          <cell r="A13" t="str">
            <v>Estonia</v>
          </cell>
          <cell r="B13" t="str">
            <v>..</v>
          </cell>
          <cell r="C13" t="str">
            <v/>
          </cell>
          <cell r="D13" t="str">
            <v>..</v>
          </cell>
          <cell r="E13" t="str">
            <v/>
          </cell>
          <cell r="F13" t="str">
            <v>..</v>
          </cell>
          <cell r="G13" t="str">
            <v/>
          </cell>
          <cell r="H13" t="str">
            <v>..</v>
          </cell>
          <cell r="I13" t="str">
            <v/>
          </cell>
          <cell r="J13" t="str">
            <v>..</v>
          </cell>
          <cell r="K13" t="str">
            <v/>
          </cell>
          <cell r="L13" t="str">
            <v>..</v>
          </cell>
          <cell r="M13" t="str">
            <v/>
          </cell>
          <cell r="N13" t="str">
            <v>..</v>
          </cell>
          <cell r="O13" t="str">
            <v/>
          </cell>
          <cell r="P13" t="str">
            <v>..</v>
          </cell>
          <cell r="Q13" t="str">
            <v/>
          </cell>
          <cell r="R13" t="str">
            <v>..</v>
          </cell>
          <cell r="S13" t="str">
            <v/>
          </cell>
          <cell r="T13" t="str">
            <v>..</v>
          </cell>
          <cell r="U13" t="str">
            <v/>
          </cell>
          <cell r="V13" t="str">
            <v>..</v>
          </cell>
          <cell r="W13" t="str">
            <v/>
          </cell>
          <cell r="X13" t="str">
            <v>..</v>
          </cell>
          <cell r="Y13" t="str">
            <v/>
          </cell>
          <cell r="Z13" t="str">
            <v>..</v>
          </cell>
          <cell r="AA13" t="str">
            <v/>
          </cell>
          <cell r="AB13" t="str">
            <v>..</v>
          </cell>
          <cell r="AC13" t="str">
            <v/>
          </cell>
          <cell r="AD13" t="str">
            <v>..</v>
          </cell>
          <cell r="AE13" t="str">
            <v/>
          </cell>
          <cell r="AF13" t="str">
            <v>..</v>
          </cell>
          <cell r="AG13" t="str">
            <v/>
          </cell>
          <cell r="AH13" t="str">
            <v>..</v>
          </cell>
          <cell r="AI13" t="str">
            <v/>
          </cell>
          <cell r="AJ13">
            <v>0.5658190151642627</v>
          </cell>
          <cell r="AK13" t="str">
            <v/>
          </cell>
          <cell r="AL13">
            <v>0.67646752711838731</v>
          </cell>
          <cell r="AM13" t="str">
            <v/>
          </cell>
          <cell r="AN13">
            <v>0.59921794059135491</v>
          </cell>
          <cell r="AO13" t="str">
            <v/>
          </cell>
          <cell r="AP13">
            <v>0.69786758792711445</v>
          </cell>
          <cell r="AQ13" t="str">
            <v/>
          </cell>
          <cell r="AR13">
            <v>0.71118565452739235</v>
          </cell>
          <cell r="AS13" t="str">
            <v/>
          </cell>
          <cell r="AT13">
            <v>0.76436884400605243</v>
          </cell>
          <cell r="AU13" t="str">
            <v/>
          </cell>
          <cell r="AV13">
            <v>0.845943448432117</v>
          </cell>
          <cell r="AW13" t="str">
            <v/>
          </cell>
          <cell r="AX13">
            <v>0.91759298282792601</v>
          </cell>
          <cell r="AY13" t="str">
            <v/>
          </cell>
          <cell r="AZ13">
            <v>1.1134623235033798</v>
          </cell>
          <cell r="BA13" t="str">
            <v/>
          </cell>
          <cell r="BB13">
            <v>1.0589098265574979</v>
          </cell>
          <cell r="BC13" t="str">
            <v/>
          </cell>
          <cell r="BD13">
            <v>1.2503619287959733</v>
          </cell>
          <cell r="BE13" t="str">
            <v/>
          </cell>
          <cell r="BF13">
            <v>1.3889384271069696</v>
          </cell>
          <cell r="BG13" t="str">
            <v/>
          </cell>
          <cell r="BH13">
            <v>1.5662760141743781</v>
          </cell>
          <cell r="BI13" t="str">
            <v/>
          </cell>
          <cell r="BJ13">
            <v>2.2847252863204477</v>
          </cell>
          <cell r="BK13" t="str">
            <v/>
          </cell>
          <cell r="BL13">
            <v>2.1090257743046639</v>
          </cell>
          <cell r="BM13" t="str">
            <v/>
          </cell>
          <cell r="BN13">
            <v>1.7130135981434398</v>
          </cell>
          <cell r="BO13" t="str">
            <v/>
          </cell>
          <cell r="BP13">
            <v>1.4208927115645922</v>
          </cell>
          <cell r="BQ13" t="str">
            <v/>
          </cell>
          <cell r="BR13">
            <v>1.4571112848173304</v>
          </cell>
          <cell r="BS13" t="str">
            <v/>
          </cell>
          <cell r="BT13">
            <v>1.2461719705057637</v>
          </cell>
          <cell r="BU13" t="str">
            <v/>
          </cell>
          <cell r="BV13">
            <v>1.279955628204889</v>
          </cell>
          <cell r="BW13" t="str">
            <v/>
          </cell>
          <cell r="BX13">
            <v>1.4043710646095957</v>
          </cell>
          <cell r="BY13" t="str">
            <v/>
          </cell>
          <cell r="BZ13" t="str">
            <v>..</v>
          </cell>
          <cell r="CA13" t="str">
            <v/>
          </cell>
          <cell r="CB13" t="str">
            <v>..</v>
          </cell>
        </row>
        <row r="14">
          <cell r="A14" t="str">
            <v>Finland</v>
          </cell>
          <cell r="B14">
            <v>1.1463924469750704</v>
          </cell>
          <cell r="C14" t="str">
            <v/>
          </cell>
          <cell r="D14" t="str">
            <v>..</v>
          </cell>
          <cell r="E14" t="str">
            <v/>
          </cell>
          <cell r="F14">
            <v>1.3019841869659912</v>
          </cell>
          <cell r="G14" t="str">
            <v/>
          </cell>
          <cell r="H14">
            <v>1.4314535454545454</v>
          </cell>
          <cell r="I14" t="str">
            <v/>
          </cell>
          <cell r="J14">
            <v>1.5155249604944629</v>
          </cell>
          <cell r="K14" t="str">
            <v>e</v>
          </cell>
          <cell r="L14">
            <v>1.5991709275357695</v>
          </cell>
          <cell r="M14" t="str">
            <v/>
          </cell>
          <cell r="N14">
            <v>1.686921226445744</v>
          </cell>
          <cell r="O14" t="str">
            <v/>
          </cell>
          <cell r="P14">
            <v>1.7174796963101029</v>
          </cell>
          <cell r="Q14" t="str">
            <v>e</v>
          </cell>
          <cell r="R14">
            <v>1.7477711941879823</v>
          </cell>
          <cell r="S14" t="str">
            <v/>
          </cell>
          <cell r="T14">
            <v>1.8200219441726493</v>
          </cell>
          <cell r="U14" t="str">
            <v>e</v>
          </cell>
          <cell r="V14">
            <v>1.9685374975546324</v>
          </cell>
          <cell r="W14" t="str">
            <v>b</v>
          </cell>
          <cell r="X14">
            <v>2.0607395202991201</v>
          </cell>
          <cell r="Y14" t="str">
            <v>e</v>
          </cell>
          <cell r="Z14">
            <v>2.0952061763195968</v>
          </cell>
          <cell r="AA14" t="str">
            <v/>
          </cell>
          <cell r="AB14">
            <v>2.2130624358395137</v>
          </cell>
          <cell r="AC14" t="str">
            <v/>
          </cell>
          <cell r="AD14">
            <v>2.2043679116987489</v>
          </cell>
          <cell r="AE14" t="str">
            <v/>
          </cell>
          <cell r="AF14">
            <v>2.4525586760773095</v>
          </cell>
          <cell r="AG14" t="str">
            <v>e</v>
          </cell>
          <cell r="AH14">
            <v>2.6215775262393168</v>
          </cell>
          <cell r="AI14" t="str">
            <v/>
          </cell>
          <cell r="AJ14">
            <v>2.7844250156050272</v>
          </cell>
          <cell r="AK14" t="str">
            <v/>
          </cell>
          <cell r="AL14">
            <v>3.0561949765199028</v>
          </cell>
          <cell r="AM14" t="str">
            <v/>
          </cell>
          <cell r="AN14">
            <v>3.2413820061271457</v>
          </cell>
          <cell r="AO14" t="str">
            <v/>
          </cell>
          <cell r="AP14">
            <v>3.1937233342091433</v>
          </cell>
          <cell r="AQ14" t="str">
            <v/>
          </cell>
          <cell r="AR14">
            <v>3.2530776264428969</v>
          </cell>
          <cell r="AS14" t="str">
            <v/>
          </cell>
          <cell r="AT14">
            <v>3.2982214050833942</v>
          </cell>
          <cell r="AU14" t="str">
            <v/>
          </cell>
          <cell r="AV14">
            <v>3.3090722079517252</v>
          </cell>
          <cell r="AW14" t="str">
            <v/>
          </cell>
          <cell r="AX14">
            <v>3.3236988954805176</v>
          </cell>
          <cell r="AY14" t="str">
            <v/>
          </cell>
          <cell r="AZ14">
            <v>3.3321550981220036</v>
          </cell>
          <cell r="BA14" t="str">
            <v/>
          </cell>
          <cell r="BB14">
            <v>3.3370415668833391</v>
          </cell>
          <cell r="BC14" t="str">
            <v/>
          </cell>
          <cell r="BD14">
            <v>3.5369683164749186</v>
          </cell>
          <cell r="BE14" t="str">
            <v/>
          </cell>
          <cell r="BF14">
            <v>3.7340216894914362</v>
          </cell>
          <cell r="BG14" t="str">
            <v/>
          </cell>
          <cell r="BH14">
            <v>3.7053202617158227</v>
          </cell>
          <cell r="BI14" t="str">
            <v/>
          </cell>
          <cell r="BJ14">
            <v>3.6180628087152398</v>
          </cell>
          <cell r="BK14" t="str">
            <v/>
          </cell>
          <cell r="BL14">
            <v>3.3983236916587494</v>
          </cell>
          <cell r="BM14" t="str">
            <v/>
          </cell>
          <cell r="BN14">
            <v>3.2713720077720847</v>
          </cell>
          <cell r="BO14" t="str">
            <v/>
          </cell>
          <cell r="BP14">
            <v>3.1475081803989426</v>
          </cell>
          <cell r="BQ14" t="str">
            <v/>
          </cell>
          <cell r="BR14">
            <v>2.8719634789601911</v>
          </cell>
          <cell r="BS14" t="str">
            <v/>
          </cell>
          <cell r="BT14">
            <v>2.7244182090677556</v>
          </cell>
          <cell r="BU14" t="str">
            <v/>
          </cell>
          <cell r="BV14">
            <v>2.7323144472033745</v>
          </cell>
          <cell r="BW14" t="str">
            <v/>
          </cell>
          <cell r="BX14">
            <v>2.7551334834076573</v>
          </cell>
          <cell r="BY14" t="str">
            <v/>
          </cell>
          <cell r="BZ14" t="str">
            <v>..</v>
          </cell>
          <cell r="CA14" t="str">
            <v/>
          </cell>
          <cell r="CB14" t="str">
            <v>..</v>
          </cell>
        </row>
        <row r="15">
          <cell r="A15" t="str">
            <v>France</v>
          </cell>
          <cell r="B15">
            <v>1.867444785728992</v>
          </cell>
          <cell r="C15" t="str">
            <v/>
          </cell>
          <cell r="D15">
            <v>1.9469015491758379</v>
          </cell>
          <cell r="E15" t="str">
            <v/>
          </cell>
          <cell r="F15">
            <v>1.9842988612047128</v>
          </cell>
          <cell r="G15" t="str">
            <v/>
          </cell>
          <cell r="H15">
            <v>2.074206196342447</v>
          </cell>
          <cell r="I15" t="str">
            <v/>
          </cell>
          <cell r="J15">
            <v>2.1310798763080898</v>
          </cell>
          <cell r="K15" t="str">
            <v/>
          </cell>
          <cell r="L15">
            <v>2.1196187997485869</v>
          </cell>
          <cell r="M15" t="str">
            <v/>
          </cell>
          <cell r="N15">
            <v>2.1614707918264733</v>
          </cell>
          <cell r="O15" t="str">
            <v/>
          </cell>
          <cell r="P15">
            <v>2.1524259302972819</v>
          </cell>
          <cell r="Q15" t="str">
            <v/>
          </cell>
          <cell r="R15">
            <v>2.194768591474856</v>
          </cell>
          <cell r="S15" t="str">
            <v/>
          </cell>
          <cell r="T15">
            <v>2.2741520713855876</v>
          </cell>
          <cell r="U15" t="str">
            <v/>
          </cell>
          <cell r="V15">
            <v>2.27747064032866</v>
          </cell>
          <cell r="W15" t="str">
            <v/>
          </cell>
          <cell r="X15">
            <v>2.2830885181298037</v>
          </cell>
          <cell r="Y15" t="str">
            <v/>
          </cell>
          <cell r="Z15">
            <v>2.3188122887369875</v>
          </cell>
          <cell r="AA15" t="str">
            <v/>
          </cell>
          <cell r="AB15">
            <v>2.2684257473935623</v>
          </cell>
          <cell r="AC15" t="str">
            <v/>
          </cell>
          <cell r="AD15">
            <v>2.2410791508963919</v>
          </cell>
          <cell r="AE15" t="str">
            <v/>
          </cell>
          <cell r="AF15">
            <v>2.2227994019641195</v>
          </cell>
          <cell r="AG15" t="str">
            <v/>
          </cell>
          <cell r="AH15">
            <v>2.1469892156187802</v>
          </cell>
          <cell r="AI15" t="str">
            <v>b</v>
          </cell>
          <cell r="AJ15">
            <v>2.0947576357204989</v>
          </cell>
          <cell r="AK15" t="str">
            <v/>
          </cell>
          <cell r="AL15">
            <v>2.1076673834171187</v>
          </cell>
          <cell r="AM15" t="str">
            <v/>
          </cell>
          <cell r="AN15">
            <v>2.0934609778944058</v>
          </cell>
          <cell r="AO15" t="str">
            <v>b</v>
          </cell>
          <cell r="AP15">
            <v>2.1380425172279289</v>
          </cell>
          <cell r="AQ15" t="str">
            <v/>
          </cell>
          <cell r="AR15">
            <v>2.1744945142077645</v>
          </cell>
          <cell r="AS15" t="str">
            <v/>
          </cell>
          <cell r="AT15">
            <v>2.1199372084780084</v>
          </cell>
          <cell r="AU15" t="str">
            <v/>
          </cell>
          <cell r="AV15">
            <v>2.0946128441056113</v>
          </cell>
          <cell r="AW15" t="str">
            <v>b</v>
          </cell>
          <cell r="AX15">
            <v>2.0515058233596934</v>
          </cell>
          <cell r="AY15" t="str">
            <v/>
          </cell>
          <cell r="AZ15">
            <v>2.0509379915385697</v>
          </cell>
          <cell r="BA15" t="str">
            <v/>
          </cell>
          <cell r="BB15">
            <v>2.0245129960440105</v>
          </cell>
          <cell r="BC15" t="str">
            <v/>
          </cell>
          <cell r="BD15">
            <v>2.061169194631546</v>
          </cell>
          <cell r="BE15" t="str">
            <v/>
          </cell>
          <cell r="BF15">
            <v>2.2120651800072504</v>
          </cell>
          <cell r="BG15" t="str">
            <v/>
          </cell>
          <cell r="BH15">
            <v>2.178573219217868</v>
          </cell>
          <cell r="BI15" t="str">
            <v>b</v>
          </cell>
          <cell r="BJ15">
            <v>2.1916145258697544</v>
          </cell>
          <cell r="BK15" t="str">
            <v/>
          </cell>
          <cell r="BL15">
            <v>2.2270658233132452</v>
          </cell>
          <cell r="BM15" t="str">
            <v/>
          </cell>
          <cell r="BN15">
            <v>2.2370251309637448</v>
          </cell>
          <cell r="BO15" t="str">
            <v/>
          </cell>
          <cell r="BP15">
            <v>2.2759166699616005</v>
          </cell>
          <cell r="BQ15" t="str">
            <v>b</v>
          </cell>
          <cell r="BR15">
            <v>2.2670307746612131</v>
          </cell>
          <cell r="BS15" t="str">
            <v/>
          </cell>
          <cell r="BT15">
            <v>2.2223838909928659</v>
          </cell>
          <cell r="BU15" t="str">
            <v/>
          </cell>
          <cell r="BV15">
            <v>2.2034827850091547</v>
          </cell>
          <cell r="BW15" t="str">
            <v>p</v>
          </cell>
          <cell r="BX15">
            <v>2.1929446385734321</v>
          </cell>
          <cell r="BY15" t="str">
            <v>e</v>
          </cell>
          <cell r="BZ15" t="str">
            <v>..</v>
          </cell>
          <cell r="CA15" t="str">
            <v/>
          </cell>
          <cell r="CB15" t="str">
            <v>..</v>
          </cell>
        </row>
        <row r="16">
          <cell r="A16" t="str">
            <v>Germany</v>
          </cell>
          <cell r="B16">
            <v>2.3516120248489325</v>
          </cell>
          <cell r="C16" t="str">
            <v/>
          </cell>
          <cell r="D16">
            <v>2.4202571592983104</v>
          </cell>
          <cell r="E16" t="str">
            <v>e</v>
          </cell>
          <cell r="F16">
            <v>2.4091910004786983</v>
          </cell>
          <cell r="G16" t="str">
            <v/>
          </cell>
          <cell r="H16">
            <v>2.4284736038216561</v>
          </cell>
          <cell r="I16" t="str">
            <v>e</v>
          </cell>
          <cell r="J16">
            <v>2.5853069351184974</v>
          </cell>
          <cell r="K16" t="str">
            <v/>
          </cell>
          <cell r="L16">
            <v>2.6305800411713092</v>
          </cell>
          <cell r="M16" t="str">
            <v>e</v>
          </cell>
          <cell r="N16">
            <v>2.7277064771436348</v>
          </cell>
          <cell r="O16" t="str">
            <v/>
          </cell>
          <cell r="P16">
            <v>2.7294481083246533</v>
          </cell>
          <cell r="Q16" t="str">
            <v>e</v>
          </cell>
          <cell r="R16">
            <v>2.7111788516316024</v>
          </cell>
          <cell r="S16" t="str">
            <v/>
          </cell>
          <cell r="T16">
            <v>2.6058794358220836</v>
          </cell>
          <cell r="U16" t="str">
            <v>e</v>
          </cell>
          <cell r="V16">
            <v>2.3866565771219572</v>
          </cell>
          <cell r="W16" t="str">
            <v>b</v>
          </cell>
          <cell r="X16">
            <v>2.2730390258275266</v>
          </cell>
          <cell r="Y16" t="str">
            <v>e</v>
          </cell>
          <cell r="Z16">
            <v>2.2059685393142918</v>
          </cell>
          <cell r="AA16" t="str">
            <v>d</v>
          </cell>
          <cell r="AB16">
            <v>2.1263000291875049</v>
          </cell>
          <cell r="AC16" t="str">
            <v>d</v>
          </cell>
          <cell r="AD16">
            <v>2.1351981146515642</v>
          </cell>
          <cell r="AE16" t="str">
            <v/>
          </cell>
          <cell r="AF16">
            <v>2.1446114771674525</v>
          </cell>
          <cell r="AG16" t="str">
            <v>e</v>
          </cell>
          <cell r="AH16">
            <v>2.1883212910792134</v>
          </cell>
          <cell r="AI16" t="str">
            <v/>
          </cell>
          <cell r="AJ16">
            <v>2.2161293076915443</v>
          </cell>
          <cell r="AK16" t="str">
            <v>e</v>
          </cell>
          <cell r="AL16">
            <v>2.3477923553518365</v>
          </cell>
          <cell r="AM16" t="str">
            <v/>
          </cell>
          <cell r="AN16">
            <v>2.4098173619902421</v>
          </cell>
          <cell r="AO16" t="str">
            <v/>
          </cell>
          <cell r="AP16">
            <v>2.4043724396328723</v>
          </cell>
          <cell r="AQ16" t="str">
            <v/>
          </cell>
          <cell r="AR16">
            <v>2.4362209979436975</v>
          </cell>
          <cell r="AS16" t="str">
            <v/>
          </cell>
          <cell r="AT16">
            <v>2.4746138715934833</v>
          </cell>
          <cell r="AU16" t="str">
            <v/>
          </cell>
          <cell r="AV16">
            <v>2.4351883298269184</v>
          </cell>
          <cell r="AW16" t="str">
            <v/>
          </cell>
          <cell r="AX16">
            <v>2.4419282789482195</v>
          </cell>
          <cell r="AY16" t="str">
            <v/>
          </cell>
          <cell r="AZ16">
            <v>2.472315477887534</v>
          </cell>
          <cell r="BA16" t="str">
            <v/>
          </cell>
          <cell r="BB16">
            <v>2.4604805665019702</v>
          </cell>
          <cell r="BC16" t="str">
            <v/>
          </cell>
          <cell r="BD16">
            <v>2.6151330262439672</v>
          </cell>
          <cell r="BE16" t="str">
            <v/>
          </cell>
          <cell r="BF16">
            <v>2.7426625588270168</v>
          </cell>
          <cell r="BG16" t="str">
            <v/>
          </cell>
          <cell r="BH16">
            <v>2.7302373881609734</v>
          </cell>
          <cell r="BI16" t="str">
            <v/>
          </cell>
          <cell r="BJ16">
            <v>2.8055462834687175</v>
          </cell>
          <cell r="BK16" t="str">
            <v/>
          </cell>
          <cell r="BL16">
            <v>2.8816555507392607</v>
          </cell>
          <cell r="BM16" t="str">
            <v/>
          </cell>
          <cell r="BN16">
            <v>2.8359865473882655</v>
          </cell>
          <cell r="BO16" t="str">
            <v/>
          </cell>
          <cell r="BP16">
            <v>2.8778404949050875</v>
          </cell>
          <cell r="BQ16" t="str">
            <v/>
          </cell>
          <cell r="BR16">
            <v>2.9300253459491037</v>
          </cell>
          <cell r="BS16" t="str">
            <v/>
          </cell>
          <cell r="BT16">
            <v>2.9409896301968668</v>
          </cell>
          <cell r="BU16" t="str">
            <v/>
          </cell>
          <cell r="BV16">
            <v>3.0679174974345065</v>
          </cell>
          <cell r="BW16" t="str">
            <v/>
          </cell>
          <cell r="BX16">
            <v>3.129708883885455</v>
          </cell>
          <cell r="BY16" t="str">
            <v/>
          </cell>
          <cell r="BZ16" t="str">
            <v>..</v>
          </cell>
          <cell r="CA16" t="str">
            <v/>
          </cell>
          <cell r="CB16" t="str">
            <v>..</v>
          </cell>
        </row>
        <row r="17">
          <cell r="A17" t="str">
            <v>Greece</v>
          </cell>
          <cell r="B17">
            <v>0.14767742043607102</v>
          </cell>
          <cell r="C17" t="str">
            <v/>
          </cell>
          <cell r="D17" t="str">
            <v>..</v>
          </cell>
          <cell r="E17" t="str">
            <v/>
          </cell>
          <cell r="F17" t="str">
            <v>..</v>
          </cell>
          <cell r="G17" t="str">
            <v/>
          </cell>
          <cell r="H17" t="str">
            <v>..</v>
          </cell>
          <cell r="I17" t="str">
            <v/>
          </cell>
          <cell r="J17" t="str">
            <v>..</v>
          </cell>
          <cell r="K17" t="str">
            <v/>
          </cell>
          <cell r="L17">
            <v>0.23227256488643111</v>
          </cell>
          <cell r="M17" t="str">
            <v/>
          </cell>
          <cell r="N17" t="str">
            <v>..</v>
          </cell>
          <cell r="O17" t="str">
            <v/>
          </cell>
          <cell r="P17">
            <v>0.25503558039226776</v>
          </cell>
          <cell r="Q17" t="str">
            <v/>
          </cell>
          <cell r="R17">
            <v>0.31887551062840463</v>
          </cell>
          <cell r="S17" t="str">
            <v>b</v>
          </cell>
          <cell r="T17" t="str">
            <v>..</v>
          </cell>
          <cell r="U17" t="str">
            <v/>
          </cell>
          <cell r="V17">
            <v>0.31049104241958764</v>
          </cell>
          <cell r="W17" t="str">
            <v/>
          </cell>
          <cell r="X17" t="str">
            <v>..</v>
          </cell>
          <cell r="Y17" t="str">
            <v/>
          </cell>
          <cell r="Z17">
            <v>0.40272278317808458</v>
          </cell>
          <cell r="AA17" t="str">
            <v/>
          </cell>
          <cell r="AB17" t="str">
            <v>..</v>
          </cell>
          <cell r="AC17" t="str">
            <v/>
          </cell>
          <cell r="AD17">
            <v>0.41751661760312148</v>
          </cell>
          <cell r="AE17" t="str">
            <v>b</v>
          </cell>
          <cell r="AF17" t="str">
            <v>..</v>
          </cell>
          <cell r="AG17" t="str">
            <v/>
          </cell>
          <cell r="AH17">
            <v>0.42909826928452549</v>
          </cell>
          <cell r="AI17" t="str">
            <v/>
          </cell>
          <cell r="AJ17" t="str">
            <v>..</v>
          </cell>
          <cell r="AK17" t="str">
            <v/>
          </cell>
          <cell r="AL17">
            <v>0.56823109583549691</v>
          </cell>
          <cell r="AM17" t="str">
            <v/>
          </cell>
          <cell r="AN17" t="str">
            <v>..</v>
          </cell>
          <cell r="AO17" t="str">
            <v/>
          </cell>
          <cell r="AP17">
            <v>0.55948388830407192</v>
          </cell>
          <cell r="AQ17" t="str">
            <v/>
          </cell>
          <cell r="AR17" t="str">
            <v>..</v>
          </cell>
          <cell r="AS17" t="str">
            <v/>
          </cell>
          <cell r="AT17">
            <v>0.54653661525485053</v>
          </cell>
          <cell r="AU17" t="str">
            <v/>
          </cell>
          <cell r="AV17">
            <v>0.52730333602603319</v>
          </cell>
          <cell r="AW17" t="str">
            <v>e</v>
          </cell>
          <cell r="AX17">
            <v>0.57895618448941633</v>
          </cell>
          <cell r="AY17" t="str">
            <v/>
          </cell>
          <cell r="AZ17">
            <v>0.56118204333541644</v>
          </cell>
          <cell r="BA17" t="str">
            <v>e</v>
          </cell>
          <cell r="BB17">
            <v>0.57654971035306257</v>
          </cell>
          <cell r="BC17" t="str">
            <v>e</v>
          </cell>
          <cell r="BD17">
            <v>0.66183206722196852</v>
          </cell>
          <cell r="BE17" t="str">
            <v>be</v>
          </cell>
          <cell r="BF17">
            <v>0.62556891428918426</v>
          </cell>
          <cell r="BG17" t="str">
            <v>e</v>
          </cell>
          <cell r="BH17">
            <v>0.59837691468361365</v>
          </cell>
          <cell r="BI17" t="str">
            <v>e</v>
          </cell>
          <cell r="BJ17">
            <v>0.67196247740687332</v>
          </cell>
          <cell r="BK17" t="str">
            <v/>
          </cell>
          <cell r="BL17">
            <v>0.69956729150887376</v>
          </cell>
          <cell r="BM17" t="str">
            <v/>
          </cell>
          <cell r="BN17">
            <v>0.81131209865807663</v>
          </cell>
          <cell r="BO17" t="str">
            <v/>
          </cell>
          <cell r="BP17">
            <v>0.83329728914196821</v>
          </cell>
          <cell r="BQ17" t="str">
            <v/>
          </cell>
          <cell r="BR17">
            <v>0.96120715500763487</v>
          </cell>
          <cell r="BS17" t="str">
            <v/>
          </cell>
          <cell r="BT17">
            <v>0.99393756516435539</v>
          </cell>
          <cell r="BU17" t="str">
            <v/>
          </cell>
          <cell r="BV17">
            <v>1.1310937784873485</v>
          </cell>
          <cell r="BW17" t="str">
            <v/>
          </cell>
          <cell r="BX17">
            <v>1.1798318667412211</v>
          </cell>
          <cell r="BY17" t="str">
            <v/>
          </cell>
          <cell r="BZ17" t="str">
            <v>..</v>
          </cell>
          <cell r="CA17" t="str">
            <v/>
          </cell>
          <cell r="CB17" t="str">
            <v>..</v>
          </cell>
        </row>
        <row r="18">
          <cell r="A18" t="str">
            <v>Hungary</v>
          </cell>
          <cell r="B18" t="str">
            <v>..</v>
          </cell>
          <cell r="C18" t="str">
            <v/>
          </cell>
          <cell r="D18" t="str">
            <v>..</v>
          </cell>
          <cell r="E18" t="str">
            <v/>
          </cell>
          <cell r="F18" t="str">
            <v>..</v>
          </cell>
          <cell r="G18" t="str">
            <v/>
          </cell>
          <cell r="H18" t="str">
            <v>..</v>
          </cell>
          <cell r="I18" t="str">
            <v/>
          </cell>
          <cell r="J18" t="str">
            <v>..</v>
          </cell>
          <cell r="K18" t="str">
            <v/>
          </cell>
          <cell r="L18" t="str">
            <v>..</v>
          </cell>
          <cell r="M18" t="str">
            <v/>
          </cell>
          <cell r="N18" t="str">
            <v>..</v>
          </cell>
          <cell r="O18" t="str">
            <v/>
          </cell>
          <cell r="P18" t="str">
            <v>..</v>
          </cell>
          <cell r="Q18" t="str">
            <v/>
          </cell>
          <cell r="R18" t="str">
            <v>..</v>
          </cell>
          <cell r="S18" t="str">
            <v/>
          </cell>
          <cell r="T18" t="str">
            <v>..</v>
          </cell>
          <cell r="U18" t="str">
            <v/>
          </cell>
          <cell r="V18">
            <v>1.0291809705507917</v>
          </cell>
          <cell r="W18" t="str">
            <v>d</v>
          </cell>
          <cell r="X18">
            <v>1.0129236545720535</v>
          </cell>
          <cell r="Y18" t="str">
            <v>d</v>
          </cell>
          <cell r="Z18">
            <v>0.94029249991478825</v>
          </cell>
          <cell r="AA18" t="str">
            <v>d</v>
          </cell>
          <cell r="AB18">
            <v>0.85619437327665271</v>
          </cell>
          <cell r="AC18" t="str">
            <v>bd</v>
          </cell>
          <cell r="AD18">
            <v>0.70592169976336783</v>
          </cell>
          <cell r="AE18" t="str">
            <v>d</v>
          </cell>
          <cell r="AF18">
            <v>0.63026506166191987</v>
          </cell>
          <cell r="AG18" t="str">
            <v>d</v>
          </cell>
          <cell r="AH18">
            <v>0.69895161728484501</v>
          </cell>
          <cell r="AI18" t="str">
            <v>d</v>
          </cell>
          <cell r="AJ18">
            <v>0.65710615659489613</v>
          </cell>
          <cell r="AK18" t="str">
            <v>d</v>
          </cell>
          <cell r="AL18">
            <v>0.67185899845207908</v>
          </cell>
          <cell r="AM18" t="str">
            <v>d</v>
          </cell>
          <cell r="AN18">
            <v>0.79095758557531903</v>
          </cell>
          <cell r="AO18" t="str">
            <v>d</v>
          </cell>
          <cell r="AP18">
            <v>0.91309785891016781</v>
          </cell>
          <cell r="AQ18" t="str">
            <v>d</v>
          </cell>
          <cell r="AR18">
            <v>0.98354701618270524</v>
          </cell>
          <cell r="AS18" t="str">
            <v>d</v>
          </cell>
          <cell r="AT18">
            <v>0.91865075911955019</v>
          </cell>
          <cell r="AU18" t="str">
            <v>d</v>
          </cell>
          <cell r="AV18">
            <v>0.8612300810292246</v>
          </cell>
          <cell r="AW18" t="str">
            <v>b</v>
          </cell>
          <cell r="AX18">
            <v>0.92138815788890172</v>
          </cell>
          <cell r="AY18" t="str">
            <v/>
          </cell>
          <cell r="AZ18">
            <v>0.97857490566306982</v>
          </cell>
          <cell r="BA18" t="str">
            <v/>
          </cell>
          <cell r="BB18">
            <v>0.95595219071793414</v>
          </cell>
          <cell r="BC18" t="str">
            <v/>
          </cell>
          <cell r="BD18">
            <v>0.97874279894471783</v>
          </cell>
          <cell r="BE18" t="str">
            <v/>
          </cell>
          <cell r="BF18">
            <v>1.1306815141008497</v>
          </cell>
          <cell r="BG18" t="str">
            <v/>
          </cell>
          <cell r="BH18">
            <v>1.1375991858850063</v>
          </cell>
          <cell r="BI18" t="str">
            <v/>
          </cell>
          <cell r="BJ18">
            <v>1.186210702798294</v>
          </cell>
          <cell r="BK18" t="str">
            <v/>
          </cell>
          <cell r="BL18">
            <v>1.2606914950223467</v>
          </cell>
          <cell r="BM18" t="str">
            <v/>
          </cell>
          <cell r="BN18">
            <v>1.3869123961586813</v>
          </cell>
          <cell r="BO18" t="str">
            <v/>
          </cell>
          <cell r="BP18">
            <v>1.3491444723175432</v>
          </cell>
          <cell r="BQ18" t="str">
            <v/>
          </cell>
          <cell r="BR18">
            <v>1.3465199169163993</v>
          </cell>
          <cell r="BS18" t="str">
            <v/>
          </cell>
          <cell r="BT18">
            <v>1.1900709958391567</v>
          </cell>
          <cell r="BU18" t="str">
            <v/>
          </cell>
          <cell r="BV18">
            <v>1.331930105406121</v>
          </cell>
          <cell r="BW18" t="str">
            <v/>
          </cell>
          <cell r="BX18">
            <v>1.5333694858902478</v>
          </cell>
          <cell r="BY18" t="str">
            <v>b</v>
          </cell>
          <cell r="BZ18" t="str">
            <v>..</v>
          </cell>
          <cell r="CA18" t="str">
            <v/>
          </cell>
          <cell r="CB18" t="str">
            <v>..</v>
          </cell>
        </row>
        <row r="19">
          <cell r="A19" t="str">
            <v>Iceland</v>
          </cell>
          <cell r="B19">
            <v>0.63390215294867192</v>
          </cell>
          <cell r="C19" t="str">
            <v/>
          </cell>
          <cell r="D19" t="str">
            <v>..</v>
          </cell>
          <cell r="E19" t="str">
            <v/>
          </cell>
          <cell r="F19">
            <v>0.6711981174667514</v>
          </cell>
          <cell r="G19" t="str">
            <v/>
          </cell>
          <cell r="H19">
            <v>0.71182512336782411</v>
          </cell>
          <cell r="I19" t="str">
            <v/>
          </cell>
          <cell r="J19">
            <v>0.72166002703823096</v>
          </cell>
          <cell r="K19" t="str">
            <v/>
          </cell>
          <cell r="L19">
            <v>0.70666278590882392</v>
          </cell>
          <cell r="M19" t="str">
            <v/>
          </cell>
          <cell r="N19">
            <v>0.74521330558397869</v>
          </cell>
          <cell r="O19" t="str">
            <v/>
          </cell>
          <cell r="P19" t="str">
            <v>..</v>
          </cell>
          <cell r="Q19" t="str">
            <v/>
          </cell>
          <cell r="R19">
            <v>0.97202385747120457</v>
          </cell>
          <cell r="S19" t="str">
            <v/>
          </cell>
          <cell r="T19">
            <v>0.95694222717098898</v>
          </cell>
          <cell r="U19" t="str">
            <v/>
          </cell>
          <cell r="V19">
            <v>1.1314379560551109</v>
          </cell>
          <cell r="W19" t="str">
            <v/>
          </cell>
          <cell r="X19">
            <v>1.3010459419163565</v>
          </cell>
          <cell r="Y19" t="str">
            <v/>
          </cell>
          <cell r="Z19">
            <v>1.3057713500881905</v>
          </cell>
          <cell r="AA19" t="str">
            <v/>
          </cell>
          <cell r="AB19">
            <v>1.3511428868357624</v>
          </cell>
          <cell r="AC19" t="str">
            <v/>
          </cell>
          <cell r="AD19">
            <v>1.5075702276605671</v>
          </cell>
          <cell r="AE19" t="str">
            <v/>
          </cell>
          <cell r="AF19" t="str">
            <v>..</v>
          </cell>
          <cell r="AG19" t="str">
            <v/>
          </cell>
          <cell r="AH19">
            <v>1.7953961590608203</v>
          </cell>
          <cell r="AI19" t="str">
            <v/>
          </cell>
          <cell r="AJ19">
            <v>1.9531993373257051</v>
          </cell>
          <cell r="AK19" t="str">
            <v>e</v>
          </cell>
          <cell r="AL19">
            <v>2.2376655634677696</v>
          </cell>
          <cell r="AM19" t="str">
            <v/>
          </cell>
          <cell r="AN19">
            <v>2.5783022505840028</v>
          </cell>
          <cell r="AO19" t="str">
            <v>e</v>
          </cell>
          <cell r="AP19">
            <v>2.8500991314994657</v>
          </cell>
          <cell r="AQ19" t="str">
            <v/>
          </cell>
          <cell r="AR19">
            <v>2.8284108608045746</v>
          </cell>
          <cell r="AS19" t="str">
            <v>e</v>
          </cell>
          <cell r="AT19">
            <v>2.7091210180436329</v>
          </cell>
          <cell r="AU19" t="str">
            <v/>
          </cell>
          <cell r="AV19" t="str">
            <v>..</v>
          </cell>
          <cell r="AW19" t="str">
            <v/>
          </cell>
          <cell r="AX19">
            <v>2.6861366698550837</v>
          </cell>
          <cell r="AY19" t="str">
            <v/>
          </cell>
          <cell r="AZ19">
            <v>2.893897775978294</v>
          </cell>
          <cell r="BA19" t="str">
            <v/>
          </cell>
          <cell r="BB19">
            <v>2.5491278654476734</v>
          </cell>
          <cell r="BC19" t="str">
            <v/>
          </cell>
          <cell r="BD19">
            <v>2.4874492021527961</v>
          </cell>
          <cell r="BE19" t="str">
            <v/>
          </cell>
          <cell r="BF19">
            <v>2.5951139103743968</v>
          </cell>
          <cell r="BG19" t="str">
            <v/>
          </cell>
          <cell r="BH19" t="str">
            <v>..</v>
          </cell>
          <cell r="BI19" t="str">
            <v/>
          </cell>
          <cell r="BJ19">
            <v>2.4136668890080011</v>
          </cell>
          <cell r="BK19" t="str">
            <v>be</v>
          </cell>
          <cell r="BL19" t="str">
            <v>..</v>
          </cell>
          <cell r="BM19" t="str">
            <v/>
          </cell>
          <cell r="BN19">
            <v>1.7020399505852015</v>
          </cell>
          <cell r="BO19" t="str">
            <v>b</v>
          </cell>
          <cell r="BP19">
            <v>1.9481112824980824</v>
          </cell>
          <cell r="BQ19" t="str">
            <v/>
          </cell>
          <cell r="BR19">
            <v>2.1974606113890731</v>
          </cell>
          <cell r="BS19" t="str">
            <v/>
          </cell>
          <cell r="BT19">
            <v>2.1276898258765686</v>
          </cell>
          <cell r="BU19" t="str">
            <v/>
          </cell>
          <cell r="BV19">
            <v>2.1045509840175876</v>
          </cell>
          <cell r="BW19" t="str">
            <v/>
          </cell>
          <cell r="BX19">
            <v>2.0413462626685699</v>
          </cell>
          <cell r="BY19" t="str">
            <v/>
          </cell>
          <cell r="BZ19" t="str">
            <v>..</v>
          </cell>
          <cell r="CA19" t="str">
            <v/>
          </cell>
          <cell r="CB19" t="str">
            <v>..</v>
          </cell>
        </row>
        <row r="20">
          <cell r="A20" t="str">
            <v>Ireland</v>
          </cell>
          <cell r="B20">
            <v>0.64809735927972101</v>
          </cell>
          <cell r="C20" t="str">
            <v/>
          </cell>
          <cell r="D20">
            <v>0.64417961654418687</v>
          </cell>
          <cell r="E20" t="str">
            <v/>
          </cell>
          <cell r="F20">
            <v>0.62187282577851832</v>
          </cell>
          <cell r="G20" t="str">
            <v/>
          </cell>
          <cell r="H20">
            <v>0.67679058372619549</v>
          </cell>
          <cell r="I20" t="str">
            <v/>
          </cell>
          <cell r="J20">
            <v>0.73348823879291625</v>
          </cell>
          <cell r="K20" t="str">
            <v/>
          </cell>
          <cell r="L20">
            <v>0.79566921984389616</v>
          </cell>
          <cell r="M20" t="str">
            <v/>
          </cell>
          <cell r="N20">
            <v>0.792065676551168</v>
          </cell>
          <cell r="O20" t="str">
            <v/>
          </cell>
          <cell r="P20">
            <v>0.76209063537744981</v>
          </cell>
          <cell r="Q20" t="str">
            <v/>
          </cell>
          <cell r="R20">
            <v>0.76539762064087147</v>
          </cell>
          <cell r="S20" t="str">
            <v>e</v>
          </cell>
          <cell r="T20">
            <v>0.79227657426057108</v>
          </cell>
          <cell r="U20" t="str">
            <v>e</v>
          </cell>
          <cell r="V20">
            <v>0.89356377882592652</v>
          </cell>
          <cell r="W20" t="str">
            <v>e</v>
          </cell>
          <cell r="X20">
            <v>0.99252763673148658</v>
          </cell>
          <cell r="Y20" t="str">
            <v>e</v>
          </cell>
          <cell r="Z20">
            <v>1.1233699973608289</v>
          </cell>
          <cell r="AA20" t="str">
            <v>e</v>
          </cell>
          <cell r="AB20">
            <v>1.2156435290922147</v>
          </cell>
          <cell r="AC20" t="str">
            <v>e</v>
          </cell>
          <cell r="AD20">
            <v>1.2239094111741378</v>
          </cell>
          <cell r="AE20" t="str">
            <v>e</v>
          </cell>
          <cell r="AF20">
            <v>1.2700586864799812</v>
          </cell>
          <cell r="AG20" t="str">
            <v>e</v>
          </cell>
          <cell r="AH20">
            <v>1.2431651492781197</v>
          </cell>
          <cell r="AI20" t="str">
            <v>e</v>
          </cell>
          <cell r="AJ20">
            <v>1.2095825238750977</v>
          </cell>
          <cell r="AK20" t="str">
            <v>e</v>
          </cell>
          <cell r="AL20">
            <v>1.1533764372396753</v>
          </cell>
          <cell r="AM20" t="str">
            <v>e</v>
          </cell>
          <cell r="AN20">
            <v>1.0849747678399473</v>
          </cell>
          <cell r="AO20" t="str">
            <v>e</v>
          </cell>
          <cell r="AP20">
            <v>1.0530618692269742</v>
          </cell>
          <cell r="AQ20" t="str">
            <v/>
          </cell>
          <cell r="AR20">
            <v>1.0560520878542177</v>
          </cell>
          <cell r="AS20" t="str">
            <v/>
          </cell>
          <cell r="AT20">
            <v>1.1245170766386694</v>
          </cell>
          <cell r="AU20" t="str">
            <v/>
          </cell>
          <cell r="AV20">
            <v>1.178657140409485</v>
          </cell>
          <cell r="AW20" t="str">
            <v/>
          </cell>
          <cell r="AX20">
            <v>1.1928056396996067</v>
          </cell>
          <cell r="AY20" t="str">
            <v/>
          </cell>
          <cell r="AZ20">
            <v>1.1983649262948111</v>
          </cell>
          <cell r="BA20" t="str">
            <v/>
          </cell>
          <cell r="BB20">
            <v>1.2332529030875885</v>
          </cell>
          <cell r="BC20" t="str">
            <v/>
          </cell>
          <cell r="BD20">
            <v>1.3876620990341233</v>
          </cell>
          <cell r="BE20" t="str">
            <v/>
          </cell>
          <cell r="BF20">
            <v>1.6081993951476428</v>
          </cell>
          <cell r="BG20" t="str">
            <v>e</v>
          </cell>
          <cell r="BH20">
            <v>1.591527086399257</v>
          </cell>
          <cell r="BI20" t="str">
            <v>e</v>
          </cell>
          <cell r="BJ20">
            <v>1.5605847665243353</v>
          </cell>
          <cell r="BK20" t="str">
            <v>e</v>
          </cell>
          <cell r="BL20">
            <v>1.5611921972466265</v>
          </cell>
          <cell r="BM20" t="str">
            <v>e</v>
          </cell>
          <cell r="BN20">
            <v>1.5658022521754369</v>
          </cell>
          <cell r="BO20" t="str">
            <v>e</v>
          </cell>
          <cell r="BP20">
            <v>1.5230609529198575</v>
          </cell>
          <cell r="BQ20" t="str">
            <v>e</v>
          </cell>
          <cell r="BR20">
            <v>1.1827643630786433</v>
          </cell>
          <cell r="BS20" t="str">
            <v>e</v>
          </cell>
          <cell r="BT20">
            <v>1.1686755444728143</v>
          </cell>
          <cell r="BU20" t="str">
            <v>e</v>
          </cell>
          <cell r="BV20">
            <v>1.2369298419260402</v>
          </cell>
          <cell r="BW20" t="str">
            <v>e</v>
          </cell>
          <cell r="BX20">
            <v>0.99737812066676268</v>
          </cell>
          <cell r="BY20" t="str">
            <v/>
          </cell>
          <cell r="BZ20" t="str">
            <v>..</v>
          </cell>
          <cell r="CA20" t="str">
            <v/>
          </cell>
          <cell r="CB20" t="str">
            <v>..</v>
          </cell>
        </row>
        <row r="21">
          <cell r="A21" t="str">
            <v>Israel</v>
          </cell>
          <cell r="B21" t="str">
            <v>..</v>
          </cell>
          <cell r="C21" t="str">
            <v/>
          </cell>
          <cell r="D21" t="str">
            <v>..</v>
          </cell>
          <cell r="E21" t="str">
            <v/>
          </cell>
          <cell r="F21" t="str">
            <v>..</v>
          </cell>
          <cell r="G21" t="str">
            <v/>
          </cell>
          <cell r="H21" t="str">
            <v>..</v>
          </cell>
          <cell r="I21" t="str">
            <v/>
          </cell>
          <cell r="J21" t="str">
            <v>..</v>
          </cell>
          <cell r="K21" t="str">
            <v/>
          </cell>
          <cell r="L21" t="str">
            <v>..</v>
          </cell>
          <cell r="M21" t="str">
            <v/>
          </cell>
          <cell r="N21" t="str">
            <v>..</v>
          </cell>
          <cell r="O21" t="str">
            <v/>
          </cell>
          <cell r="P21" t="str">
            <v>..</v>
          </cell>
          <cell r="Q21" t="str">
            <v/>
          </cell>
          <cell r="R21" t="str">
            <v>..</v>
          </cell>
          <cell r="S21" t="str">
            <v/>
          </cell>
          <cell r="T21" t="str">
            <v>..</v>
          </cell>
          <cell r="U21" t="str">
            <v/>
          </cell>
          <cell r="V21">
            <v>2.2183980303370139</v>
          </cell>
          <cell r="W21" t="str">
            <v>d</v>
          </cell>
          <cell r="X21">
            <v>2.2755926620011273</v>
          </cell>
          <cell r="Y21" t="str">
            <v>d</v>
          </cell>
          <cell r="Z21">
            <v>2.3744304261071476</v>
          </cell>
          <cell r="AA21" t="str">
            <v>d</v>
          </cell>
          <cell r="AB21">
            <v>2.4259136816958145</v>
          </cell>
          <cell r="AC21" t="str">
            <v>d</v>
          </cell>
          <cell r="AD21">
            <v>2.4334679730099418</v>
          </cell>
          <cell r="AE21" t="str">
            <v>d</v>
          </cell>
          <cell r="AF21">
            <v>2.5905382619044746</v>
          </cell>
          <cell r="AG21" t="str">
            <v>d</v>
          </cell>
          <cell r="AH21">
            <v>2.8073752698908754</v>
          </cell>
          <cell r="AI21" t="str">
            <v>d</v>
          </cell>
          <cell r="AJ21">
            <v>2.9189677258456852</v>
          </cell>
          <cell r="AK21" t="str">
            <v>d</v>
          </cell>
          <cell r="AL21">
            <v>3.3300801443234662</v>
          </cell>
          <cell r="AM21" t="str">
            <v>d</v>
          </cell>
          <cell r="AN21">
            <v>3.9332859142096854</v>
          </cell>
          <cell r="AO21" t="str">
            <v>bd</v>
          </cell>
          <cell r="AP21">
            <v>4.1849936946191386</v>
          </cell>
          <cell r="AQ21" t="str">
            <v>d</v>
          </cell>
          <cell r="AR21">
            <v>4.1306730251869022</v>
          </cell>
          <cell r="AS21" t="str">
            <v>d</v>
          </cell>
          <cell r="AT21">
            <v>3.8930448016195087</v>
          </cell>
          <cell r="AU21" t="str">
            <v>d</v>
          </cell>
          <cell r="AV21">
            <v>3.8734383856318151</v>
          </cell>
          <cell r="AW21" t="str">
            <v>d</v>
          </cell>
          <cell r="AX21">
            <v>4.04818748203793</v>
          </cell>
          <cell r="AY21" t="str">
            <v>d</v>
          </cell>
          <cell r="AZ21">
            <v>4.1409719315092453</v>
          </cell>
          <cell r="BA21" t="str">
            <v>d</v>
          </cell>
          <cell r="BB21">
            <v>4.4223439682174268</v>
          </cell>
          <cell r="BC21" t="str">
            <v>d</v>
          </cell>
          <cell r="BD21">
            <v>4.3422667832218407</v>
          </cell>
          <cell r="BE21" t="str">
            <v>d</v>
          </cell>
          <cell r="BF21">
            <v>4.1329345650134357</v>
          </cell>
          <cell r="BG21" t="str">
            <v>d</v>
          </cell>
          <cell r="BH21">
            <v>3.9354146751281425</v>
          </cell>
          <cell r="BI21" t="str">
            <v>d</v>
          </cell>
          <cell r="BJ21">
            <v>4.0153229210204575</v>
          </cell>
          <cell r="BK21" t="str">
            <v>d</v>
          </cell>
          <cell r="BL21">
            <v>4.1614694067994726</v>
          </cell>
          <cell r="BM21" t="str">
            <v>d</v>
          </cell>
          <cell r="BN21">
            <v>4.0961029806939173</v>
          </cell>
          <cell r="BO21" t="str">
            <v>d</v>
          </cell>
          <cell r="BP21">
            <v>4.17397639361252</v>
          </cell>
          <cell r="BQ21" t="str">
            <v>d</v>
          </cell>
          <cell r="BR21">
            <v>4.2652528751337728</v>
          </cell>
          <cell r="BS21" t="str">
            <v>d</v>
          </cell>
          <cell r="BT21">
            <v>4.5117721459333504</v>
          </cell>
          <cell r="BU21" t="str">
            <v>d</v>
          </cell>
          <cell r="BV21">
            <v>4.8162279405007</v>
          </cell>
          <cell r="BW21" t="str">
            <v>de</v>
          </cell>
          <cell r="BX21">
            <v>4.9407881078113274</v>
          </cell>
          <cell r="BY21" t="str">
            <v>de</v>
          </cell>
          <cell r="BZ21" t="str">
            <v>..</v>
          </cell>
          <cell r="CA21" t="str">
            <v/>
          </cell>
          <cell r="CB21" t="str">
            <v>..</v>
          </cell>
        </row>
        <row r="22">
          <cell r="A22" t="str">
            <v>Italy</v>
          </cell>
          <cell r="B22">
            <v>0.8282682081405488</v>
          </cell>
          <cell r="C22" t="str">
            <v>d</v>
          </cell>
          <cell r="D22">
            <v>0.850640410216847</v>
          </cell>
          <cell r="E22" t="str">
            <v>d</v>
          </cell>
          <cell r="F22">
            <v>0.89567980983072826</v>
          </cell>
          <cell r="G22" t="str">
            <v>d</v>
          </cell>
          <cell r="H22">
            <v>0.95182849313034079</v>
          </cell>
          <cell r="I22" t="str">
            <v>d</v>
          </cell>
          <cell r="J22">
            <v>1.0577293734487738</v>
          </cell>
          <cell r="K22" t="str">
            <v>d</v>
          </cell>
          <cell r="L22">
            <v>1.0673213157218753</v>
          </cell>
          <cell r="M22" t="str">
            <v>d</v>
          </cell>
          <cell r="N22">
            <v>1.1199705275593452</v>
          </cell>
          <cell r="O22" t="str">
            <v>d</v>
          </cell>
          <cell r="P22">
            <v>1.1444615744969864</v>
          </cell>
          <cell r="Q22" t="str">
            <v>d</v>
          </cell>
          <cell r="R22">
            <v>1.1616008435807723</v>
          </cell>
          <cell r="S22" t="str">
            <v>d</v>
          </cell>
          <cell r="T22">
            <v>1.2012464690621663</v>
          </cell>
          <cell r="U22" t="str">
            <v>d</v>
          </cell>
          <cell r="V22">
            <v>1.1421104934418422</v>
          </cell>
          <cell r="W22" t="str">
            <v>b</v>
          </cell>
          <cell r="X22">
            <v>1.103736782082531</v>
          </cell>
          <cell r="Y22" t="str">
            <v/>
          </cell>
          <cell r="Z22">
            <v>1.0510189355092767</v>
          </cell>
          <cell r="AA22" t="str">
            <v/>
          </cell>
          <cell r="AB22">
            <v>0.98102734821067428</v>
          </cell>
          <cell r="AC22" t="str">
            <v/>
          </cell>
          <cell r="AD22">
            <v>0.9335692789082688</v>
          </cell>
          <cell r="AE22" t="str">
            <v/>
          </cell>
          <cell r="AF22">
            <v>0.94590337799236957</v>
          </cell>
          <cell r="AG22" t="str">
            <v/>
          </cell>
          <cell r="AH22">
            <v>0.98768965062988101</v>
          </cell>
          <cell r="AI22" t="str">
            <v>b</v>
          </cell>
          <cell r="AJ22">
            <v>1.0048679547837518</v>
          </cell>
          <cell r="AK22" t="str">
            <v/>
          </cell>
          <cell r="AL22">
            <v>0.98064969605994812</v>
          </cell>
          <cell r="AM22" t="str">
            <v/>
          </cell>
          <cell r="AN22">
            <v>1.0036383834594067</v>
          </cell>
          <cell r="AO22" t="str">
            <v/>
          </cell>
          <cell r="AP22">
            <v>1.0407037053168042</v>
          </cell>
          <cell r="AQ22" t="str">
            <v/>
          </cell>
          <cell r="AR22">
            <v>1.0812370871986106</v>
          </cell>
          <cell r="AS22" t="str">
            <v/>
          </cell>
          <cell r="AT22">
            <v>1.0589425688746457</v>
          </cell>
          <cell r="AU22" t="str">
            <v/>
          </cell>
          <cell r="AV22">
            <v>1.0502513566234415</v>
          </cell>
          <cell r="AW22" t="str">
            <v/>
          </cell>
          <cell r="AX22">
            <v>1.0443513219056888</v>
          </cell>
          <cell r="AY22" t="str">
            <v/>
          </cell>
          <cell r="AZ22">
            <v>1.0840112764531777</v>
          </cell>
          <cell r="BA22" t="str">
            <v/>
          </cell>
          <cell r="BB22">
            <v>1.1289912473051507</v>
          </cell>
          <cell r="BC22" t="str">
            <v/>
          </cell>
          <cell r="BD22">
            <v>1.1597244280604853</v>
          </cell>
          <cell r="BE22" t="str">
            <v/>
          </cell>
          <cell r="BF22">
            <v>1.2178746644726453</v>
          </cell>
          <cell r="BG22" t="str">
            <v/>
          </cell>
          <cell r="BH22">
            <v>1.217970018111074</v>
          </cell>
          <cell r="BI22" t="str">
            <v/>
          </cell>
          <cell r="BJ22">
            <v>1.2015484646058561</v>
          </cell>
          <cell r="BK22" t="str">
            <v/>
          </cell>
          <cell r="BL22">
            <v>1.2621904262894643</v>
          </cell>
          <cell r="BM22" t="str">
            <v/>
          </cell>
          <cell r="BN22">
            <v>1.3010747534353249</v>
          </cell>
          <cell r="BO22" t="str">
            <v/>
          </cell>
          <cell r="BP22">
            <v>1.3384048205315258</v>
          </cell>
          <cell r="BQ22" t="str">
            <v>e</v>
          </cell>
          <cell r="BR22">
            <v>1.338504429563447</v>
          </cell>
          <cell r="BS22" t="str">
            <v/>
          </cell>
          <cell r="BT22">
            <v>1.3664224771651718</v>
          </cell>
          <cell r="BU22" t="str">
            <v>b</v>
          </cell>
          <cell r="BV22">
            <v>1.3701340924596717</v>
          </cell>
          <cell r="BW22" t="str">
            <v/>
          </cell>
          <cell r="BX22">
            <v>1.4260687628732078</v>
          </cell>
          <cell r="BY22" t="str">
            <v/>
          </cell>
          <cell r="BZ22" t="str">
            <v>..</v>
          </cell>
          <cell r="CA22" t="str">
            <v/>
          </cell>
          <cell r="CB22" t="str">
            <v>..</v>
          </cell>
        </row>
        <row r="23">
          <cell r="A23" t="str">
            <v>Japan</v>
          </cell>
          <cell r="B23">
            <v>2.0469369011798131</v>
          </cell>
          <cell r="C23" t="str">
            <v>e</v>
          </cell>
          <cell r="D23">
            <v>2.1285410960358409</v>
          </cell>
          <cell r="E23" t="str">
            <v>e</v>
          </cell>
          <cell r="F23">
            <v>2.2421601611086075</v>
          </cell>
          <cell r="G23" t="str">
            <v>e</v>
          </cell>
          <cell r="H23">
            <v>2.3319593172881725</v>
          </cell>
          <cell r="I23" t="str">
            <v>e</v>
          </cell>
          <cell r="J23">
            <v>2.4797914806135108</v>
          </cell>
          <cell r="K23" t="str">
            <v>e</v>
          </cell>
          <cell r="L23">
            <v>2.4440929050466855</v>
          </cell>
          <cell r="M23" t="str">
            <v>e</v>
          </cell>
          <cell r="N23">
            <v>2.5009874184874072</v>
          </cell>
          <cell r="O23" t="str">
            <v>e</v>
          </cell>
          <cell r="P23">
            <v>2.5230728271975456</v>
          </cell>
          <cell r="Q23" t="str">
            <v>e</v>
          </cell>
          <cell r="R23">
            <v>2.62781174623828</v>
          </cell>
          <cell r="S23" t="str">
            <v>e</v>
          </cell>
          <cell r="T23">
            <v>2.7066374638041393</v>
          </cell>
          <cell r="U23" t="str">
            <v>e</v>
          </cell>
          <cell r="V23">
            <v>2.6766107743803711</v>
          </cell>
          <cell r="W23" t="str">
            <v>e</v>
          </cell>
          <cell r="X23">
            <v>2.6261912293523277</v>
          </cell>
          <cell r="Y23" t="str">
            <v>e</v>
          </cell>
          <cell r="Z23">
            <v>2.5715854719750615</v>
          </cell>
          <cell r="AA23" t="str">
            <v>e</v>
          </cell>
          <cell r="AB23">
            <v>2.5176361418094793</v>
          </cell>
          <cell r="AC23" t="str">
            <v>e</v>
          </cell>
          <cell r="AD23">
            <v>2.6083836300539063</v>
          </cell>
          <cell r="AE23" t="str">
            <v>e</v>
          </cell>
          <cell r="AF23">
            <v>2.6920639497123373</v>
          </cell>
          <cell r="AG23" t="str">
            <v>b</v>
          </cell>
          <cell r="AH23">
            <v>2.7696785033956295</v>
          </cell>
          <cell r="AI23" t="str">
            <v/>
          </cell>
          <cell r="AJ23">
            <v>2.8736250819083011</v>
          </cell>
          <cell r="AK23" t="str">
            <v/>
          </cell>
          <cell r="AL23">
            <v>2.892833239488442</v>
          </cell>
          <cell r="AM23" t="str">
            <v/>
          </cell>
          <cell r="AN23">
            <v>2.9056860943296638</v>
          </cell>
          <cell r="AO23" t="str">
            <v/>
          </cell>
          <cell r="AP23">
            <v>2.9718304796321258</v>
          </cell>
          <cell r="AQ23" t="str">
            <v/>
          </cell>
          <cell r="AR23">
            <v>3.0139397138915731</v>
          </cell>
          <cell r="AS23" t="str">
            <v/>
          </cell>
          <cell r="AT23">
            <v>3.0429533758879255</v>
          </cell>
          <cell r="AU23" t="str">
            <v/>
          </cell>
          <cell r="AV23">
            <v>3.0295184670613442</v>
          </cell>
          <cell r="AW23" t="str">
            <v/>
          </cell>
          <cell r="AX23">
            <v>3.1809938244658609</v>
          </cell>
          <cell r="AY23" t="str">
            <v/>
          </cell>
          <cell r="AZ23">
            <v>3.2784430677439276</v>
          </cell>
          <cell r="BA23" t="str">
            <v/>
          </cell>
          <cell r="BB23">
            <v>3.3395960263929125</v>
          </cell>
          <cell r="BC23" t="str">
            <v/>
          </cell>
          <cell r="BD23">
            <v>3.3371799621175238</v>
          </cell>
          <cell r="BE23" t="str">
            <v>b</v>
          </cell>
          <cell r="BF23">
            <v>3.2313985058253198</v>
          </cell>
          <cell r="BG23" t="str">
            <v/>
          </cell>
          <cell r="BH23">
            <v>3.1370753780474181</v>
          </cell>
          <cell r="BI23" t="str">
            <v/>
          </cell>
          <cell r="BJ23">
            <v>3.2447664214192469</v>
          </cell>
          <cell r="BK23" t="str">
            <v/>
          </cell>
          <cell r="BL23">
            <v>3.2090839369545487</v>
          </cell>
          <cell r="BM23" t="str">
            <v/>
          </cell>
          <cell r="BN23">
            <v>3.3149598271458318</v>
          </cell>
          <cell r="BO23" t="str">
            <v>b</v>
          </cell>
          <cell r="BP23">
            <v>3.4002185352108292</v>
          </cell>
          <cell r="BQ23" t="str">
            <v/>
          </cell>
          <cell r="BR23">
            <v>3.2816492063725082</v>
          </cell>
          <cell r="BS23" t="str">
            <v/>
          </cell>
          <cell r="BT23">
            <v>3.1578642902864642</v>
          </cell>
          <cell r="BU23" t="str">
            <v/>
          </cell>
          <cell r="BV23">
            <v>3.2079766271097827</v>
          </cell>
          <cell r="BW23" t="str">
            <v/>
          </cell>
          <cell r="BX23">
            <v>3.2751195109714319</v>
          </cell>
          <cell r="BY23" t="str">
            <v>b</v>
          </cell>
          <cell r="BZ23" t="str">
            <v>..</v>
          </cell>
          <cell r="CA23" t="str">
            <v/>
          </cell>
          <cell r="CB23" t="str">
            <v>..</v>
          </cell>
        </row>
        <row r="24">
          <cell r="A24" t="str">
            <v>Korea</v>
          </cell>
          <cell r="B24" t="str">
            <v>..</v>
          </cell>
          <cell r="C24" t="str">
            <v/>
          </cell>
          <cell r="D24" t="str">
            <v>..</v>
          </cell>
          <cell r="E24" t="str">
            <v/>
          </cell>
          <cell r="F24" t="str">
            <v>..</v>
          </cell>
          <cell r="G24" t="str">
            <v/>
          </cell>
          <cell r="H24" t="str">
            <v>..</v>
          </cell>
          <cell r="I24" t="str">
            <v/>
          </cell>
          <cell r="J24" t="str">
            <v>..</v>
          </cell>
          <cell r="K24" t="str">
            <v/>
          </cell>
          <cell r="L24" t="str">
            <v>..</v>
          </cell>
          <cell r="M24" t="str">
            <v/>
          </cell>
          <cell r="N24" t="str">
            <v>..</v>
          </cell>
          <cell r="O24" t="str">
            <v/>
          </cell>
          <cell r="P24" t="str">
            <v>..</v>
          </cell>
          <cell r="Q24" t="str">
            <v/>
          </cell>
          <cell r="R24" t="str">
            <v>..</v>
          </cell>
          <cell r="S24" t="str">
            <v/>
          </cell>
          <cell r="T24" t="str">
            <v>..</v>
          </cell>
          <cell r="U24" t="str">
            <v/>
          </cell>
          <cell r="V24">
            <v>1.6968826202712579</v>
          </cell>
          <cell r="W24" t="str">
            <v>d</v>
          </cell>
          <cell r="X24">
            <v>1.7796079413682169</v>
          </cell>
          <cell r="Y24" t="str">
            <v>d</v>
          </cell>
          <cell r="Z24">
            <v>1.9342684182179322</v>
          </cell>
          <cell r="AA24" t="str">
            <v>d</v>
          </cell>
          <cell r="AB24">
            <v>2.1022711238603682</v>
          </cell>
          <cell r="AC24" t="str">
            <v>d</v>
          </cell>
          <cell r="AD24">
            <v>2.1454200944433279</v>
          </cell>
          <cell r="AE24" t="str">
            <v>d</v>
          </cell>
          <cell r="AF24">
            <v>2.2038134133023353</v>
          </cell>
          <cell r="AG24" t="str">
            <v>d</v>
          </cell>
          <cell r="AH24">
            <v>2.2397010538106663</v>
          </cell>
          <cell r="AI24" t="str">
            <v>d</v>
          </cell>
          <cell r="AJ24">
            <v>2.1069447615788319</v>
          </cell>
          <cell r="AK24" t="str">
            <v>d</v>
          </cell>
          <cell r="AL24">
            <v>2.0144476162075922</v>
          </cell>
          <cell r="AM24" t="str">
            <v>d</v>
          </cell>
          <cell r="AN24">
            <v>2.1251948945605079</v>
          </cell>
          <cell r="AO24" t="str">
            <v>d</v>
          </cell>
          <cell r="AP24">
            <v>2.278647192100153</v>
          </cell>
          <cell r="AQ24" t="str">
            <v>d</v>
          </cell>
          <cell r="AR24">
            <v>2.2077442591590377</v>
          </cell>
          <cell r="AS24" t="str">
            <v>d</v>
          </cell>
          <cell r="AT24">
            <v>2.2772245078311131</v>
          </cell>
          <cell r="AU24" t="str">
            <v>d</v>
          </cell>
          <cell r="AV24">
            <v>2.4421384873087821</v>
          </cell>
          <cell r="AW24" t="str">
            <v>d</v>
          </cell>
          <cell r="AX24">
            <v>2.5228961411786628</v>
          </cell>
          <cell r="AY24" t="str">
            <v>d</v>
          </cell>
          <cell r="AZ24">
            <v>2.7193380379802536</v>
          </cell>
          <cell r="BA24" t="str">
            <v>d</v>
          </cell>
          <cell r="BB24">
            <v>2.8725814946714583</v>
          </cell>
          <cell r="BC24" t="str">
            <v>b</v>
          </cell>
          <cell r="BD24">
            <v>2.9888720045156174</v>
          </cell>
          <cell r="BE24" t="str">
            <v/>
          </cell>
          <cell r="BF24">
            <v>3.1466855779456835</v>
          </cell>
          <cell r="BG24" t="str">
            <v/>
          </cell>
          <cell r="BH24">
            <v>3.315776721307063</v>
          </cell>
          <cell r="BI24" t="str">
            <v/>
          </cell>
          <cell r="BJ24">
            <v>3.5919852207860807</v>
          </cell>
          <cell r="BK24" t="str">
            <v/>
          </cell>
          <cell r="BL24">
            <v>3.8504046040466031</v>
          </cell>
          <cell r="BM24" t="str">
            <v/>
          </cell>
          <cell r="BN24">
            <v>3.951238982099841</v>
          </cell>
          <cell r="BO24" t="str">
            <v/>
          </cell>
          <cell r="BP24">
            <v>4.0778647571876112</v>
          </cell>
          <cell r="BQ24" t="str">
            <v/>
          </cell>
          <cell r="BR24">
            <v>3.9782002517580599</v>
          </cell>
          <cell r="BS24" t="str">
            <v/>
          </cell>
          <cell r="BT24">
            <v>3.9870371806907658</v>
          </cell>
          <cell r="BU24" t="str">
            <v/>
          </cell>
          <cell r="BV24">
            <v>4.2920555990596378</v>
          </cell>
          <cell r="BW24" t="str">
            <v/>
          </cell>
          <cell r="BX24">
            <v>4.5275336976164207</v>
          </cell>
          <cell r="BY24" t="str">
            <v/>
          </cell>
          <cell r="BZ24" t="str">
            <v>..</v>
          </cell>
          <cell r="CA24" t="str">
            <v/>
          </cell>
          <cell r="CB24" t="str">
            <v>..</v>
          </cell>
        </row>
        <row r="25">
          <cell r="A25" t="str">
            <v>Latvia</v>
          </cell>
          <cell r="B25" t="str">
            <v>..</v>
          </cell>
          <cell r="C25" t="str">
            <v/>
          </cell>
          <cell r="D25" t="str">
            <v>..</v>
          </cell>
          <cell r="E25" t="str">
            <v/>
          </cell>
          <cell r="F25" t="str">
            <v>..</v>
          </cell>
          <cell r="G25" t="str">
            <v/>
          </cell>
          <cell r="H25" t="str">
            <v>..</v>
          </cell>
          <cell r="I25" t="str">
            <v/>
          </cell>
          <cell r="J25" t="str">
            <v>..</v>
          </cell>
          <cell r="K25" t="str">
            <v/>
          </cell>
          <cell r="L25" t="str">
            <v>..</v>
          </cell>
          <cell r="M25" t="str">
            <v/>
          </cell>
          <cell r="N25" t="str">
            <v>..</v>
          </cell>
          <cell r="O25" t="str">
            <v/>
          </cell>
          <cell r="P25" t="str">
            <v>..</v>
          </cell>
          <cell r="Q25" t="str">
            <v/>
          </cell>
          <cell r="R25" t="str">
            <v>..</v>
          </cell>
          <cell r="S25" t="str">
            <v/>
          </cell>
          <cell r="T25" t="str">
            <v>..</v>
          </cell>
          <cell r="U25" t="str">
            <v/>
          </cell>
          <cell r="V25" t="str">
            <v>..</v>
          </cell>
          <cell r="W25" t="str">
            <v/>
          </cell>
          <cell r="X25" t="str">
            <v>..</v>
          </cell>
          <cell r="Y25" t="str">
            <v/>
          </cell>
          <cell r="Z25" t="str">
            <v>..</v>
          </cell>
          <cell r="AA25" t="str">
            <v/>
          </cell>
          <cell r="AB25" t="str">
            <v>..</v>
          </cell>
          <cell r="AC25" t="str">
            <v/>
          </cell>
          <cell r="AD25">
            <v>0.43288091845213117</v>
          </cell>
          <cell r="AE25" t="str">
            <v/>
          </cell>
          <cell r="AF25">
            <v>0.39842898563527002</v>
          </cell>
          <cell r="AG25" t="str">
            <v/>
          </cell>
          <cell r="AH25">
            <v>0.36736164202217025</v>
          </cell>
          <cell r="AI25" t="str">
            <v/>
          </cell>
          <cell r="AJ25">
            <v>0.38029938284676146</v>
          </cell>
          <cell r="AK25" t="str">
            <v/>
          </cell>
          <cell r="AL25">
            <v>0.35256195199507179</v>
          </cell>
          <cell r="AM25" t="str">
            <v/>
          </cell>
          <cell r="AN25">
            <v>0.4361785419744863</v>
          </cell>
          <cell r="AO25" t="str">
            <v/>
          </cell>
          <cell r="AP25">
            <v>0.40395430566983731</v>
          </cell>
          <cell r="AQ25" t="str">
            <v/>
          </cell>
          <cell r="AR25">
            <v>0.40958811663715894</v>
          </cell>
          <cell r="AS25" t="str">
            <v/>
          </cell>
          <cell r="AT25">
            <v>0.36052658090478007</v>
          </cell>
          <cell r="AU25" t="str">
            <v/>
          </cell>
          <cell r="AV25">
            <v>0.40062438122597116</v>
          </cell>
          <cell r="AW25" t="str">
            <v/>
          </cell>
          <cell r="AX25">
            <v>0.53000527870098613</v>
          </cell>
          <cell r="AY25" t="str">
            <v/>
          </cell>
          <cell r="AZ25">
            <v>0.65093288977064268</v>
          </cell>
          <cell r="BA25" t="str">
            <v/>
          </cell>
          <cell r="BB25">
            <v>0.55385476641949893</v>
          </cell>
          <cell r="BC25" t="str">
            <v/>
          </cell>
          <cell r="BD25">
            <v>0.58037962932710696</v>
          </cell>
          <cell r="BE25" t="str">
            <v/>
          </cell>
          <cell r="BF25">
            <v>0.45131300153170006</v>
          </cell>
          <cell r="BG25" t="str">
            <v/>
          </cell>
          <cell r="BH25">
            <v>0.60978607777076566</v>
          </cell>
          <cell r="BI25" t="str">
            <v/>
          </cell>
          <cell r="BJ25">
            <v>0.69605481092980304</v>
          </cell>
          <cell r="BK25" t="str">
            <v/>
          </cell>
          <cell r="BL25">
            <v>0.66304410142811709</v>
          </cell>
          <cell r="BM25" t="str">
            <v/>
          </cell>
          <cell r="BN25">
            <v>0.61176123472098909</v>
          </cell>
          <cell r="BO25" t="str">
            <v/>
          </cell>
          <cell r="BP25">
            <v>0.68825088520351485</v>
          </cell>
          <cell r="BQ25" t="str">
            <v/>
          </cell>
          <cell r="BR25">
            <v>0.62310757174365194</v>
          </cell>
          <cell r="BS25" t="str">
            <v/>
          </cell>
          <cell r="BT25">
            <v>0.44032065713710139</v>
          </cell>
          <cell r="BU25" t="str">
            <v/>
          </cell>
          <cell r="BV25">
            <v>0.51459384794285423</v>
          </cell>
          <cell r="BW25" t="str">
            <v/>
          </cell>
          <cell r="BX25">
            <v>0.64083039504681472</v>
          </cell>
          <cell r="BY25" t="str">
            <v/>
          </cell>
          <cell r="BZ25" t="str">
            <v>..</v>
          </cell>
          <cell r="CA25" t="str">
            <v/>
          </cell>
          <cell r="CB25" t="str">
            <v>..</v>
          </cell>
        </row>
        <row r="26">
          <cell r="A26" t="str">
            <v>Lithuania</v>
          </cell>
          <cell r="B26" t="str">
            <v>..</v>
          </cell>
          <cell r="C26" t="str">
            <v/>
          </cell>
          <cell r="D26" t="str">
            <v>..</v>
          </cell>
          <cell r="E26" t="str">
            <v/>
          </cell>
          <cell r="F26" t="str">
            <v>..</v>
          </cell>
          <cell r="G26" t="str">
            <v/>
          </cell>
          <cell r="H26" t="str">
            <v>..</v>
          </cell>
          <cell r="I26" t="str">
            <v/>
          </cell>
          <cell r="J26" t="str">
            <v>..</v>
          </cell>
          <cell r="K26" t="str">
            <v/>
          </cell>
          <cell r="L26" t="str">
            <v>..</v>
          </cell>
          <cell r="M26" t="str">
            <v/>
          </cell>
          <cell r="N26" t="str">
            <v>..</v>
          </cell>
          <cell r="O26" t="str">
            <v/>
          </cell>
          <cell r="P26" t="str">
            <v>..</v>
          </cell>
          <cell r="Q26" t="str">
            <v/>
          </cell>
          <cell r="R26" t="str">
            <v>..</v>
          </cell>
          <cell r="S26" t="str">
            <v/>
          </cell>
          <cell r="T26" t="str">
            <v>..</v>
          </cell>
          <cell r="U26" t="str">
            <v/>
          </cell>
          <cell r="V26" t="str">
            <v>..</v>
          </cell>
          <cell r="W26" t="str">
            <v/>
          </cell>
          <cell r="X26" t="str">
            <v>..</v>
          </cell>
          <cell r="Y26" t="str">
            <v/>
          </cell>
          <cell r="Z26" t="str">
            <v>..</v>
          </cell>
          <cell r="AA26" t="str">
            <v/>
          </cell>
          <cell r="AB26" t="str">
            <v>..</v>
          </cell>
          <cell r="AC26" t="str">
            <v/>
          </cell>
          <cell r="AD26">
            <v>0.42865458683636631</v>
          </cell>
          <cell r="AE26" t="str">
            <v/>
          </cell>
          <cell r="AF26">
            <v>0.49155104648555181</v>
          </cell>
          <cell r="AG26" t="str">
            <v>b</v>
          </cell>
          <cell r="AH26">
            <v>0.53658466632068991</v>
          </cell>
          <cell r="AI26" t="str">
            <v/>
          </cell>
          <cell r="AJ26">
            <v>0.54376614956004343</v>
          </cell>
          <cell r="AK26" t="str">
            <v/>
          </cell>
          <cell r="AL26">
            <v>0.50200282323555834</v>
          </cell>
          <cell r="AM26" t="str">
            <v/>
          </cell>
          <cell r="AN26">
            <v>0.58479927984631352</v>
          </cell>
          <cell r="AO26" t="str">
            <v/>
          </cell>
          <cell r="AP26">
            <v>0.66679253561680096</v>
          </cell>
          <cell r="AQ26" t="str">
            <v/>
          </cell>
          <cell r="AR26">
            <v>0.65669585097614247</v>
          </cell>
          <cell r="AS26" t="str">
            <v/>
          </cell>
          <cell r="AT26">
            <v>0.66338964568348047</v>
          </cell>
          <cell r="AU26" t="str">
            <v/>
          </cell>
          <cell r="AV26">
            <v>0.75065835716090656</v>
          </cell>
          <cell r="AW26" t="str">
            <v/>
          </cell>
          <cell r="AX26">
            <v>0.74741158010353081</v>
          </cell>
          <cell r="AY26" t="str">
            <v/>
          </cell>
          <cell r="AZ26">
            <v>0.79118978482486335</v>
          </cell>
          <cell r="BA26" t="str">
            <v/>
          </cell>
          <cell r="BB26">
            <v>0.80092526678468068</v>
          </cell>
          <cell r="BC26" t="str">
            <v/>
          </cell>
          <cell r="BD26">
            <v>0.78844133791229931</v>
          </cell>
          <cell r="BE26" t="str">
            <v/>
          </cell>
          <cell r="BF26">
            <v>0.82967324845331092</v>
          </cell>
          <cell r="BG26" t="str">
            <v/>
          </cell>
          <cell r="BH26">
            <v>0.78550324967512786</v>
          </cell>
          <cell r="BI26" t="str">
            <v/>
          </cell>
          <cell r="BJ26">
            <v>0.90510483427329291</v>
          </cell>
          <cell r="BK26" t="str">
            <v/>
          </cell>
          <cell r="BL26">
            <v>0.89514597669016205</v>
          </cell>
          <cell r="BM26" t="str">
            <v/>
          </cell>
          <cell r="BN26">
            <v>0.95019606493856079</v>
          </cell>
          <cell r="BO26" t="str">
            <v/>
          </cell>
          <cell r="BP26">
            <v>1.0311381867994334</v>
          </cell>
          <cell r="BQ26" t="str">
            <v/>
          </cell>
          <cell r="BR26">
            <v>1.0440807661972666</v>
          </cell>
          <cell r="BS26" t="str">
            <v/>
          </cell>
          <cell r="BT26">
            <v>0.84233369986857309</v>
          </cell>
          <cell r="BU26" t="str">
            <v/>
          </cell>
          <cell r="BV26">
            <v>0.8964080329896198</v>
          </cell>
          <cell r="BW26" t="str">
            <v/>
          </cell>
          <cell r="BX26">
            <v>0.94181347295687912</v>
          </cell>
          <cell r="BY26" t="str">
            <v/>
          </cell>
          <cell r="BZ26" t="str">
            <v>..</v>
          </cell>
          <cell r="CA26" t="str">
            <v/>
          </cell>
          <cell r="CB26" t="str">
            <v>..</v>
          </cell>
        </row>
        <row r="27">
          <cell r="A27" t="str">
            <v>Luxembourg</v>
          </cell>
          <cell r="B27" t="str">
            <v>..</v>
          </cell>
          <cell r="C27" t="str">
            <v/>
          </cell>
          <cell r="D27" t="str">
            <v>..</v>
          </cell>
          <cell r="E27" t="str">
            <v/>
          </cell>
          <cell r="F27" t="str">
            <v>..</v>
          </cell>
          <cell r="G27" t="str">
            <v/>
          </cell>
          <cell r="H27" t="str">
            <v>..</v>
          </cell>
          <cell r="I27" t="str">
            <v/>
          </cell>
          <cell r="J27" t="str">
            <v>..</v>
          </cell>
          <cell r="K27" t="str">
            <v/>
          </cell>
          <cell r="L27" t="str">
            <v>..</v>
          </cell>
          <cell r="M27" t="str">
            <v/>
          </cell>
          <cell r="N27" t="str">
            <v>..</v>
          </cell>
          <cell r="O27" t="str">
            <v/>
          </cell>
          <cell r="P27" t="str">
            <v>..</v>
          </cell>
          <cell r="Q27" t="str">
            <v/>
          </cell>
          <cell r="R27" t="str">
            <v>..</v>
          </cell>
          <cell r="S27" t="str">
            <v/>
          </cell>
          <cell r="T27" t="str">
            <v>..</v>
          </cell>
          <cell r="U27" t="str">
            <v/>
          </cell>
          <cell r="V27" t="str">
            <v>..</v>
          </cell>
          <cell r="W27" t="str">
            <v/>
          </cell>
          <cell r="X27" t="str">
            <v>..</v>
          </cell>
          <cell r="Y27" t="str">
            <v/>
          </cell>
          <cell r="Z27" t="str">
            <v>..</v>
          </cell>
          <cell r="AA27" t="str">
            <v/>
          </cell>
          <cell r="AB27" t="str">
            <v>..</v>
          </cell>
          <cell r="AC27" t="str">
            <v/>
          </cell>
          <cell r="AD27" t="str">
            <v>..</v>
          </cell>
          <cell r="AE27" t="str">
            <v/>
          </cell>
          <cell r="AF27" t="str">
            <v>..</v>
          </cell>
          <cell r="AG27" t="str">
            <v/>
          </cell>
          <cell r="AH27" t="str">
            <v>..</v>
          </cell>
          <cell r="AI27" t="str">
            <v/>
          </cell>
          <cell r="AJ27" t="str">
            <v>..</v>
          </cell>
          <cell r="AK27" t="str">
            <v/>
          </cell>
          <cell r="AL27" t="str">
            <v>..</v>
          </cell>
          <cell r="AM27" t="str">
            <v/>
          </cell>
          <cell r="AN27">
            <v>1.5767294661967006</v>
          </cell>
          <cell r="AO27" t="str">
            <v/>
          </cell>
          <cell r="AP27" t="str">
            <v>..</v>
          </cell>
          <cell r="AQ27" t="str">
            <v/>
          </cell>
          <cell r="AR27" t="str">
            <v>..</v>
          </cell>
          <cell r="AS27" t="str">
            <v/>
          </cell>
          <cell r="AT27">
            <v>1.625948581380865</v>
          </cell>
          <cell r="AU27" t="str">
            <v/>
          </cell>
          <cell r="AV27">
            <v>1.6026188302307245</v>
          </cell>
          <cell r="AW27" t="str">
            <v/>
          </cell>
          <cell r="AX27">
            <v>1.5717071403454557</v>
          </cell>
          <cell r="AY27" t="str">
            <v/>
          </cell>
          <cell r="AZ27">
            <v>1.6667433240422622</v>
          </cell>
          <cell r="BA27" t="str">
            <v/>
          </cell>
          <cell r="BB27">
            <v>1.5912263715592658</v>
          </cell>
          <cell r="BC27" t="str">
            <v>e</v>
          </cell>
          <cell r="BD27">
            <v>1.6229295289011674</v>
          </cell>
          <cell r="BE27" t="str">
            <v/>
          </cell>
          <cell r="BF27">
            <v>1.677497099037208</v>
          </cell>
          <cell r="BG27" t="str">
            <v/>
          </cell>
          <cell r="BH27">
            <v>1.502570622810421</v>
          </cell>
          <cell r="BI27" t="str">
            <v/>
          </cell>
          <cell r="BJ27">
            <v>1.4627711762074915</v>
          </cell>
          <cell r="BK27" t="str">
            <v/>
          </cell>
          <cell r="BL27">
            <v>1.2726739124949744</v>
          </cell>
          <cell r="BM27" t="str">
            <v>b</v>
          </cell>
          <cell r="BN27">
            <v>1.3026600681812903</v>
          </cell>
          <cell r="BO27" t="str">
            <v/>
          </cell>
          <cell r="BP27">
            <v>1.2640366168407169</v>
          </cell>
          <cell r="BQ27" t="str">
            <v/>
          </cell>
          <cell r="BR27">
            <v>1.3021981719749744</v>
          </cell>
          <cell r="BS27" t="str">
            <v/>
          </cell>
          <cell r="BT27">
            <v>1.297860236545918</v>
          </cell>
          <cell r="BU27" t="str">
            <v/>
          </cell>
          <cell r="BV27">
            <v>1.2685206523417178</v>
          </cell>
          <cell r="BW27" t="str">
            <v/>
          </cell>
          <cell r="BX27">
            <v>1.2112617300807309</v>
          </cell>
          <cell r="BY27" t="str">
            <v>p</v>
          </cell>
          <cell r="BZ27" t="str">
            <v>..</v>
          </cell>
          <cell r="CA27" t="str">
            <v/>
          </cell>
          <cell r="CB27" t="str">
            <v>..</v>
          </cell>
        </row>
        <row r="28">
          <cell r="A28" t="str">
            <v>Mexico</v>
          </cell>
          <cell r="B28" t="str">
            <v>..</v>
          </cell>
          <cell r="C28" t="str">
            <v/>
          </cell>
          <cell r="D28" t="str">
            <v>..</v>
          </cell>
          <cell r="E28" t="str">
            <v/>
          </cell>
          <cell r="F28" t="str">
            <v>..</v>
          </cell>
          <cell r="G28" t="str">
            <v/>
          </cell>
          <cell r="H28" t="str">
            <v>..</v>
          </cell>
          <cell r="I28" t="str">
            <v/>
          </cell>
          <cell r="J28" t="str">
            <v>..</v>
          </cell>
          <cell r="K28" t="str">
            <v/>
          </cell>
          <cell r="L28" t="str">
            <v>..</v>
          </cell>
          <cell r="M28" t="str">
            <v/>
          </cell>
          <cell r="N28" t="str">
            <v>..</v>
          </cell>
          <cell r="O28" t="str">
            <v/>
          </cell>
          <cell r="P28" t="str">
            <v>..</v>
          </cell>
          <cell r="Q28" t="str">
            <v/>
          </cell>
          <cell r="R28" t="str">
            <v>..</v>
          </cell>
          <cell r="S28" t="str">
            <v/>
          </cell>
          <cell r="T28" t="str">
            <v>..</v>
          </cell>
          <cell r="U28" t="str">
            <v/>
          </cell>
          <cell r="V28" t="str">
            <v>..</v>
          </cell>
          <cell r="W28" t="str">
            <v/>
          </cell>
          <cell r="X28" t="str">
            <v>..</v>
          </cell>
          <cell r="Y28" t="str">
            <v/>
          </cell>
          <cell r="Z28">
            <v>0.17721496687474367</v>
          </cell>
          <cell r="AA28" t="str">
            <v>e</v>
          </cell>
          <cell r="AB28">
            <v>0.23400766486350466</v>
          </cell>
          <cell r="AC28" t="str">
            <v/>
          </cell>
          <cell r="AD28">
            <v>0.24604595391358305</v>
          </cell>
          <cell r="AE28" t="str">
            <v/>
          </cell>
          <cell r="AF28">
            <v>0.25066855682780498</v>
          </cell>
          <cell r="AG28" t="str">
            <v/>
          </cell>
          <cell r="AH28">
            <v>0.27619768464523731</v>
          </cell>
          <cell r="AI28" t="str">
            <v/>
          </cell>
          <cell r="AJ28">
            <v>0.30195827901094036</v>
          </cell>
          <cell r="AK28" t="str">
            <v/>
          </cell>
          <cell r="AL28">
            <v>0.34410006892557604</v>
          </cell>
          <cell r="AM28" t="str">
            <v/>
          </cell>
          <cell r="AN28">
            <v>0.30613490296957763</v>
          </cell>
          <cell r="AO28" t="str">
            <v/>
          </cell>
          <cell r="AP28">
            <v>0.32417989758122501</v>
          </cell>
          <cell r="AQ28" t="str">
            <v/>
          </cell>
          <cell r="AR28">
            <v>0.3542961782651135</v>
          </cell>
          <cell r="AS28" t="str">
            <v/>
          </cell>
          <cell r="AT28">
            <v>0.3931392644800486</v>
          </cell>
          <cell r="AU28" t="str">
            <v/>
          </cell>
          <cell r="AV28">
            <v>0.38816281763516824</v>
          </cell>
          <cell r="AW28" t="str">
            <v>b</v>
          </cell>
          <cell r="AX28">
            <v>0.39843858616111771</v>
          </cell>
          <cell r="AY28" t="str">
            <v/>
          </cell>
          <cell r="AZ28">
            <v>0.36921725615333212</v>
          </cell>
          <cell r="BA28" t="str">
            <v/>
          </cell>
          <cell r="BB28">
            <v>0.39833377324488123</v>
          </cell>
          <cell r="BC28" t="str">
            <v/>
          </cell>
          <cell r="BD28">
            <v>0.44387002545936294</v>
          </cell>
          <cell r="BE28" t="str">
            <v/>
          </cell>
          <cell r="BF28">
            <v>0.47953878397934518</v>
          </cell>
          <cell r="BG28" t="str">
            <v/>
          </cell>
          <cell r="BH28">
            <v>0.49484858369282808</v>
          </cell>
          <cell r="BI28" t="str">
            <v/>
          </cell>
          <cell r="BJ28">
            <v>0.47129143770994347</v>
          </cell>
          <cell r="BK28" t="str">
            <v/>
          </cell>
          <cell r="BL28">
            <v>0.42096051350063723</v>
          </cell>
          <cell r="BM28" t="str">
            <v/>
          </cell>
          <cell r="BN28">
            <v>0.42502817743979976</v>
          </cell>
          <cell r="BO28" t="str">
            <v/>
          </cell>
          <cell r="BP28">
            <v>0.43548980609391913</v>
          </cell>
          <cell r="BQ28" t="str">
            <v/>
          </cell>
          <cell r="BR28">
            <v>0.42985631171382377</v>
          </cell>
          <cell r="BS28" t="str">
            <v/>
          </cell>
          <cell r="BT28">
            <v>0.38798441953058854</v>
          </cell>
          <cell r="BU28" t="str">
            <v/>
          </cell>
          <cell r="BV28">
            <v>0.32843106572107855</v>
          </cell>
          <cell r="BW28" t="str">
            <v>e</v>
          </cell>
          <cell r="BX28">
            <v>0.31291387949425992</v>
          </cell>
          <cell r="BY28" t="str">
            <v>e</v>
          </cell>
          <cell r="BZ28" t="str">
            <v>..</v>
          </cell>
          <cell r="CA28" t="str">
            <v/>
          </cell>
          <cell r="CB28" t="str">
            <v>..</v>
          </cell>
        </row>
        <row r="29">
          <cell r="A29" t="str">
            <v>Netherlands</v>
          </cell>
          <cell r="B29">
            <v>1.6219937443535521</v>
          </cell>
          <cell r="C29" t="str">
            <v/>
          </cell>
          <cell r="D29">
            <v>1.7212629357676659</v>
          </cell>
          <cell r="E29" t="str">
            <v>b</v>
          </cell>
          <cell r="F29">
            <v>1.7580147445393588</v>
          </cell>
          <cell r="G29" t="str">
            <v/>
          </cell>
          <cell r="H29">
            <v>1.7004562425443268</v>
          </cell>
          <cell r="I29" t="str">
            <v/>
          </cell>
          <cell r="J29">
            <v>1.8309909232948205</v>
          </cell>
          <cell r="K29" t="str">
            <v/>
          </cell>
          <cell r="L29">
            <v>1.937093085757986</v>
          </cell>
          <cell r="M29" t="str">
            <v/>
          </cell>
          <cell r="N29">
            <v>2.0226516164475425</v>
          </cell>
          <cell r="O29" t="str">
            <v/>
          </cell>
          <cell r="P29">
            <v>1.9632270791168609</v>
          </cell>
          <cell r="Q29" t="str">
            <v/>
          </cell>
          <cell r="R29">
            <v>1.8751941649036874</v>
          </cell>
          <cell r="S29" t="str">
            <v/>
          </cell>
          <cell r="T29">
            <v>1.9163084216585076</v>
          </cell>
          <cell r="U29" t="str">
            <v>b</v>
          </cell>
          <cell r="V29">
            <v>1.8152758299691165</v>
          </cell>
          <cell r="W29" t="str">
            <v/>
          </cell>
          <cell r="X29">
            <v>1.7524889115599043</v>
          </cell>
          <cell r="Y29" t="str">
            <v/>
          </cell>
          <cell r="Z29">
            <v>1.7737158859999034</v>
          </cell>
          <cell r="AA29" t="str">
            <v/>
          </cell>
          <cell r="AB29">
            <v>1.8094766080882989</v>
          </cell>
          <cell r="AC29" t="str">
            <v>b</v>
          </cell>
          <cell r="AD29">
            <v>1.8227107879604427</v>
          </cell>
          <cell r="AE29" t="str">
            <v/>
          </cell>
          <cell r="AF29">
            <v>1.8409288940732678</v>
          </cell>
          <cell r="AG29" t="str">
            <v>b</v>
          </cell>
          <cell r="AH29">
            <v>1.8447739799374603</v>
          </cell>
          <cell r="AI29" t="str">
            <v/>
          </cell>
          <cell r="AJ29">
            <v>1.742063970123892</v>
          </cell>
          <cell r="AK29" t="str">
            <v/>
          </cell>
          <cell r="AL29">
            <v>1.8228241615986307</v>
          </cell>
          <cell r="AM29" t="str">
            <v>b</v>
          </cell>
          <cell r="AN29">
            <v>1.7897952907808952</v>
          </cell>
          <cell r="AO29" t="str">
            <v/>
          </cell>
          <cell r="AP29">
            <v>1.796086585692318</v>
          </cell>
          <cell r="AQ29" t="str">
            <v/>
          </cell>
          <cell r="AR29">
            <v>1.7454308901557858</v>
          </cell>
          <cell r="AS29" t="str">
            <v/>
          </cell>
          <cell r="AT29">
            <v>1.7838965698796825</v>
          </cell>
          <cell r="AU29" t="str">
            <v/>
          </cell>
          <cell r="AV29">
            <v>1.7890138790748289</v>
          </cell>
          <cell r="AW29" t="str">
            <v/>
          </cell>
          <cell r="AX29">
            <v>1.7738793899975132</v>
          </cell>
          <cell r="AY29" t="str">
            <v/>
          </cell>
          <cell r="AZ29">
            <v>1.7406671160182432</v>
          </cell>
          <cell r="BA29" t="str">
            <v/>
          </cell>
          <cell r="BB29">
            <v>1.6703005636577999</v>
          </cell>
          <cell r="BC29" t="str">
            <v/>
          </cell>
          <cell r="BD29">
            <v>1.6226873383415896</v>
          </cell>
          <cell r="BE29" t="str">
            <v/>
          </cell>
          <cell r="BF29">
            <v>1.6657010892353588</v>
          </cell>
          <cell r="BG29" t="str">
            <v/>
          </cell>
          <cell r="BH29">
            <v>1.7040396628842578</v>
          </cell>
          <cell r="BI29" t="str">
            <v/>
          </cell>
          <cell r="BJ29">
            <v>1.8813147353999866</v>
          </cell>
          <cell r="BK29" t="str">
            <v>b</v>
          </cell>
          <cell r="BL29">
            <v>1.9162737491691755</v>
          </cell>
          <cell r="BM29" t="str">
            <v>b</v>
          </cell>
          <cell r="BN29">
            <v>1.9298654534773332</v>
          </cell>
          <cell r="BO29" t="str">
            <v/>
          </cell>
          <cell r="BP29">
            <v>1.9756774824289713</v>
          </cell>
          <cell r="BQ29" t="str">
            <v/>
          </cell>
          <cell r="BR29">
            <v>1.9848737985646545</v>
          </cell>
          <cell r="BS29" t="str">
            <v/>
          </cell>
          <cell r="BT29">
            <v>1.9968465575001733</v>
          </cell>
          <cell r="BU29" t="str">
            <v/>
          </cell>
          <cell r="BV29">
            <v>1.9830765187374855</v>
          </cell>
          <cell r="BW29" t="str">
            <v/>
          </cell>
          <cell r="BX29">
            <v>2.1638864735454217</v>
          </cell>
          <cell r="BY29" t="str">
            <v>bp</v>
          </cell>
          <cell r="BZ29" t="str">
            <v>..</v>
          </cell>
          <cell r="CA29" t="str">
            <v/>
          </cell>
          <cell r="CB29" t="str">
            <v>..</v>
          </cell>
        </row>
        <row r="30">
          <cell r="A30" t="str">
            <v>New Zealand</v>
          </cell>
          <cell r="B30">
            <v>0.97147581645307979</v>
          </cell>
          <cell r="C30" t="str">
            <v>e</v>
          </cell>
          <cell r="D30" t="str">
            <v>..</v>
          </cell>
          <cell r="E30" t="str">
            <v/>
          </cell>
          <cell r="F30">
            <v>0.86704426489141817</v>
          </cell>
          <cell r="G30" t="str">
            <v>e</v>
          </cell>
          <cell r="H30" t="str">
            <v>..</v>
          </cell>
          <cell r="I30" t="str">
            <v/>
          </cell>
          <cell r="J30" t="str">
            <v>..</v>
          </cell>
          <cell r="K30" t="str">
            <v/>
          </cell>
          <cell r="L30" t="str">
            <v>..</v>
          </cell>
          <cell r="M30" t="str">
            <v/>
          </cell>
          <cell r="N30" t="str">
            <v>..</v>
          </cell>
          <cell r="O30" t="str">
            <v/>
          </cell>
          <cell r="P30" t="str">
            <v>..</v>
          </cell>
          <cell r="Q30" t="str">
            <v/>
          </cell>
          <cell r="R30">
            <v>0.83271923360353717</v>
          </cell>
          <cell r="S30" t="str">
            <v/>
          </cell>
          <cell r="T30">
            <v>0.95133062874998353</v>
          </cell>
          <cell r="U30" t="str">
            <v/>
          </cell>
          <cell r="V30">
            <v>0.94030479298818204</v>
          </cell>
          <cell r="W30" t="str">
            <v/>
          </cell>
          <cell r="X30">
            <v>0.96451238044158394</v>
          </cell>
          <cell r="Y30" t="str">
            <v>b</v>
          </cell>
          <cell r="Z30">
            <v>0.97655695003551968</v>
          </cell>
          <cell r="AA30" t="str">
            <v/>
          </cell>
          <cell r="AB30" t="str">
            <v>..</v>
          </cell>
          <cell r="AC30" t="str">
            <v/>
          </cell>
          <cell r="AD30">
            <v>0.9241319630907352</v>
          </cell>
          <cell r="AE30" t="str">
            <v/>
          </cell>
          <cell r="AF30" t="str">
            <v>..</v>
          </cell>
          <cell r="AG30" t="str">
            <v/>
          </cell>
          <cell r="AH30">
            <v>1.056485194867147</v>
          </cell>
          <cell r="AI30" t="str">
            <v/>
          </cell>
          <cell r="AJ30" t="str">
            <v>..</v>
          </cell>
          <cell r="AK30" t="str">
            <v/>
          </cell>
          <cell r="AL30">
            <v>0.96386968002896789</v>
          </cell>
          <cell r="AM30" t="str">
            <v/>
          </cell>
          <cell r="AN30" t="str">
            <v>..</v>
          </cell>
          <cell r="AO30" t="str">
            <v/>
          </cell>
          <cell r="AP30">
            <v>1.100285909627696</v>
          </cell>
          <cell r="AQ30" t="str">
            <v>b</v>
          </cell>
          <cell r="AR30" t="str">
            <v>..</v>
          </cell>
          <cell r="AS30" t="str">
            <v/>
          </cell>
          <cell r="AT30">
            <v>1.1489114337517821</v>
          </cell>
          <cell r="AU30" t="str">
            <v/>
          </cell>
          <cell r="AV30" t="str">
            <v>..</v>
          </cell>
          <cell r="AW30" t="str">
            <v/>
          </cell>
          <cell r="AX30">
            <v>1.1204330508110496</v>
          </cell>
          <cell r="AY30" t="str">
            <v/>
          </cell>
          <cell r="AZ30" t="str">
            <v>..</v>
          </cell>
          <cell r="BA30" t="str">
            <v/>
          </cell>
          <cell r="BB30">
            <v>1.1565303020572433</v>
          </cell>
          <cell r="BC30" t="str">
            <v/>
          </cell>
          <cell r="BD30" t="str">
            <v>..</v>
          </cell>
          <cell r="BE30" t="str">
            <v/>
          </cell>
          <cell r="BF30">
            <v>1.2523033528582164</v>
          </cell>
          <cell r="BG30" t="str">
            <v/>
          </cell>
          <cell r="BH30" t="str">
            <v>..</v>
          </cell>
          <cell r="BI30" t="str">
            <v/>
          </cell>
          <cell r="BJ30">
            <v>1.2306552711895398</v>
          </cell>
          <cell r="BK30" t="str">
            <v/>
          </cell>
          <cell r="BL30" t="str">
            <v>..</v>
          </cell>
          <cell r="BM30" t="str">
            <v/>
          </cell>
          <cell r="BN30">
            <v>1.1537519497763398</v>
          </cell>
          <cell r="BO30" t="str">
            <v/>
          </cell>
          <cell r="BP30" t="str">
            <v>..</v>
          </cell>
          <cell r="BQ30" t="str">
            <v/>
          </cell>
          <cell r="BR30">
            <v>1.2322975118278556</v>
          </cell>
          <cell r="BS30" t="str">
            <v/>
          </cell>
          <cell r="BT30" t="str">
            <v>..</v>
          </cell>
          <cell r="BU30" t="str">
            <v/>
          </cell>
          <cell r="BV30">
            <v>1.3469201394653827</v>
          </cell>
          <cell r="BW30" t="str">
            <v/>
          </cell>
          <cell r="BX30" t="str">
            <v>..</v>
          </cell>
          <cell r="BY30" t="str">
            <v/>
          </cell>
          <cell r="BZ30" t="str">
            <v>..</v>
          </cell>
          <cell r="CA30" t="str">
            <v/>
          </cell>
          <cell r="CB30" t="str">
            <v>..</v>
          </cell>
        </row>
        <row r="31">
          <cell r="A31" t="str">
            <v>Norway</v>
          </cell>
          <cell r="B31">
            <v>1.1544246369307394</v>
          </cell>
          <cell r="C31" t="str">
            <v/>
          </cell>
          <cell r="D31">
            <v>1.2248809744636122</v>
          </cell>
          <cell r="E31" t="str">
            <v>e</v>
          </cell>
          <cell r="F31">
            <v>1.2655868806668196</v>
          </cell>
          <cell r="G31" t="str">
            <v/>
          </cell>
          <cell r="H31">
            <v>1.3477963852900179</v>
          </cell>
          <cell r="I31" t="str">
            <v>be</v>
          </cell>
          <cell r="J31">
            <v>1.4420112304010297</v>
          </cell>
          <cell r="K31" t="str">
            <v/>
          </cell>
          <cell r="L31" t="str">
            <v>..</v>
          </cell>
          <cell r="M31" t="str">
            <v/>
          </cell>
          <cell r="N31">
            <v>1.6070407560543416</v>
          </cell>
          <cell r="O31" t="str">
            <v/>
          </cell>
          <cell r="P31" t="str">
            <v>..</v>
          </cell>
          <cell r="Q31" t="str">
            <v/>
          </cell>
          <cell r="R31">
            <v>1.6274527789341482</v>
          </cell>
          <cell r="S31" t="str">
            <v/>
          </cell>
          <cell r="T31" t="str">
            <v>..</v>
          </cell>
          <cell r="U31" t="str">
            <v/>
          </cell>
          <cell r="V31">
            <v>1.5951534451269294</v>
          </cell>
          <cell r="W31" t="str">
            <v/>
          </cell>
          <cell r="X31" t="str">
            <v>..</v>
          </cell>
          <cell r="Y31" t="str">
            <v/>
          </cell>
          <cell r="Z31">
            <v>1.6673602992751928</v>
          </cell>
          <cell r="AA31" t="str">
            <v/>
          </cell>
          <cell r="AB31" t="str">
            <v>..</v>
          </cell>
          <cell r="AC31" t="str">
            <v/>
          </cell>
          <cell r="AD31">
            <v>1.6516428590710781</v>
          </cell>
          <cell r="AE31" t="str">
            <v>b</v>
          </cell>
          <cell r="AF31" t="str">
            <v>..</v>
          </cell>
          <cell r="AG31" t="str">
            <v/>
          </cell>
          <cell r="AH31">
            <v>1.5934953650971666</v>
          </cell>
          <cell r="AI31" t="str">
            <v/>
          </cell>
          <cell r="AJ31" t="str">
            <v>..</v>
          </cell>
          <cell r="AK31" t="str">
            <v/>
          </cell>
          <cell r="AL31">
            <v>1.6053469691211666</v>
          </cell>
          <cell r="AM31" t="str">
            <v/>
          </cell>
          <cell r="AN31" t="str">
            <v>..</v>
          </cell>
          <cell r="AO31" t="str">
            <v/>
          </cell>
          <cell r="AP31">
            <v>1.5625906951708937</v>
          </cell>
          <cell r="AQ31" t="str">
            <v/>
          </cell>
          <cell r="AR31">
            <v>1.6296973913310859</v>
          </cell>
          <cell r="AS31" t="str">
            <v/>
          </cell>
          <cell r="AT31">
            <v>1.6795794031464535</v>
          </cell>
          <cell r="AU31" t="str">
            <v/>
          </cell>
          <cell r="AV31">
            <v>1.544161030162309</v>
          </cell>
          <cell r="AW31" t="str">
            <v/>
          </cell>
          <cell r="AX31">
            <v>1.4823865683544666</v>
          </cell>
          <cell r="AY31" t="str">
            <v/>
          </cell>
          <cell r="AZ31">
            <v>1.4553152820647948</v>
          </cell>
          <cell r="BA31" t="str">
            <v/>
          </cell>
          <cell r="BB31">
            <v>1.5645741824112522</v>
          </cell>
          <cell r="BC31" t="str">
            <v/>
          </cell>
          <cell r="BD31">
            <v>1.5544802826139488</v>
          </cell>
          <cell r="BE31" t="str">
            <v/>
          </cell>
          <cell r="BF31">
            <v>1.72472010281324</v>
          </cell>
          <cell r="BG31" t="str">
            <v/>
          </cell>
          <cell r="BH31">
            <v>1.6499882885410222</v>
          </cell>
          <cell r="BI31" t="str">
            <v/>
          </cell>
          <cell r="BJ31">
            <v>1.6271234508177264</v>
          </cell>
          <cell r="BK31" t="str">
            <v/>
          </cell>
          <cell r="BL31">
            <v>1.6208718265159225</v>
          </cell>
          <cell r="BM31" t="str">
            <v/>
          </cell>
          <cell r="BN31">
            <v>1.6523770327400409</v>
          </cell>
          <cell r="BO31" t="str">
            <v/>
          </cell>
          <cell r="BP31">
            <v>1.7150617642432822</v>
          </cell>
          <cell r="BQ31" t="str">
            <v/>
          </cell>
          <cell r="BR31">
            <v>1.9352603266683124</v>
          </cell>
          <cell r="BS31" t="str">
            <v/>
          </cell>
          <cell r="BT31">
            <v>2.0446021300467248</v>
          </cell>
          <cell r="BU31" t="str">
            <v/>
          </cell>
          <cell r="BV31">
            <v>2.0991860731168646</v>
          </cell>
          <cell r="BW31" t="str">
            <v/>
          </cell>
          <cell r="BX31">
            <v>2.0611720657290293</v>
          </cell>
          <cell r="BY31" t="str">
            <v/>
          </cell>
          <cell r="BZ31" t="str">
            <v>..</v>
          </cell>
          <cell r="CA31" t="str">
            <v/>
          </cell>
          <cell r="CB31" t="str">
            <v>..</v>
          </cell>
        </row>
        <row r="32">
          <cell r="A32" t="str">
            <v>Poland</v>
          </cell>
          <cell r="B32" t="str">
            <v>..</v>
          </cell>
          <cell r="C32" t="str">
            <v/>
          </cell>
          <cell r="D32" t="str">
            <v>..</v>
          </cell>
          <cell r="E32" t="str">
            <v/>
          </cell>
          <cell r="F32" t="str">
            <v>..</v>
          </cell>
          <cell r="G32" t="str">
            <v/>
          </cell>
          <cell r="H32" t="str">
            <v>..</v>
          </cell>
          <cell r="I32" t="str">
            <v/>
          </cell>
          <cell r="J32" t="str">
            <v>..</v>
          </cell>
          <cell r="K32" t="str">
            <v/>
          </cell>
          <cell r="L32" t="str">
            <v>..</v>
          </cell>
          <cell r="M32" t="str">
            <v/>
          </cell>
          <cell r="N32" t="str">
            <v>..</v>
          </cell>
          <cell r="O32" t="str">
            <v/>
          </cell>
          <cell r="P32" t="str">
            <v>..</v>
          </cell>
          <cell r="Q32" t="str">
            <v/>
          </cell>
          <cell r="R32" t="str">
            <v>..</v>
          </cell>
          <cell r="S32" t="str">
            <v/>
          </cell>
          <cell r="T32">
            <v>0.86009859390705456</v>
          </cell>
          <cell r="U32" t="str">
            <v/>
          </cell>
          <cell r="V32">
            <v>0.72298764391647219</v>
          </cell>
          <cell r="W32" t="str">
            <v/>
          </cell>
          <cell r="X32">
            <v>0.74344334781755572</v>
          </cell>
          <cell r="Y32" t="str">
            <v/>
          </cell>
          <cell r="Z32">
            <v>0.74307922323384945</v>
          </cell>
          <cell r="AA32" t="str">
            <v/>
          </cell>
          <cell r="AB32">
            <v>0.68341688524089006</v>
          </cell>
          <cell r="AC32" t="str">
            <v>d</v>
          </cell>
          <cell r="AD32">
            <v>0.61877145086934959</v>
          </cell>
          <cell r="AE32" t="str">
            <v>b</v>
          </cell>
          <cell r="AF32">
            <v>0.64036473008165151</v>
          </cell>
          <cell r="AG32" t="str">
            <v/>
          </cell>
          <cell r="AH32">
            <v>0.64412392630041737</v>
          </cell>
          <cell r="AI32" t="str">
            <v/>
          </cell>
          <cell r="AJ32">
            <v>0.66083125711551471</v>
          </cell>
          <cell r="AK32" t="str">
            <v/>
          </cell>
          <cell r="AL32">
            <v>0.68180434198194828</v>
          </cell>
          <cell r="AM32" t="str">
            <v/>
          </cell>
          <cell r="AN32">
            <v>0.64201897102407657</v>
          </cell>
          <cell r="AO32" t="str">
            <v/>
          </cell>
          <cell r="AP32">
            <v>0.62284127419631941</v>
          </cell>
          <cell r="AQ32" t="str">
            <v/>
          </cell>
          <cell r="AR32">
            <v>0.55784598910954364</v>
          </cell>
          <cell r="AS32" t="str">
            <v/>
          </cell>
          <cell r="AT32">
            <v>0.53883891102100645</v>
          </cell>
          <cell r="AU32" t="str">
            <v/>
          </cell>
          <cell r="AV32">
            <v>0.55251419519817546</v>
          </cell>
          <cell r="AW32" t="str">
            <v/>
          </cell>
          <cell r="AX32">
            <v>0.56281759136888498</v>
          </cell>
          <cell r="AY32" t="str">
            <v/>
          </cell>
          <cell r="AZ32">
            <v>0.55082420792379994</v>
          </cell>
          <cell r="BA32" t="str">
            <v/>
          </cell>
          <cell r="BB32">
            <v>0.56188999822330599</v>
          </cell>
          <cell r="BC32" t="str">
            <v/>
          </cell>
          <cell r="BD32">
            <v>0.59920859242509894</v>
          </cell>
          <cell r="BE32" t="str">
            <v/>
          </cell>
          <cell r="BF32">
            <v>0.66097459482976617</v>
          </cell>
          <cell r="BG32" t="str">
            <v/>
          </cell>
          <cell r="BH32">
            <v>0.72069566276297348</v>
          </cell>
          <cell r="BI32" t="str">
            <v/>
          </cell>
          <cell r="BJ32">
            <v>0.74588466860349345</v>
          </cell>
          <cell r="BK32" t="str">
            <v/>
          </cell>
          <cell r="BL32">
            <v>0.88085674394341551</v>
          </cell>
          <cell r="BM32" t="str">
            <v/>
          </cell>
          <cell r="BN32">
            <v>0.87053192869795615</v>
          </cell>
          <cell r="BO32" t="str">
            <v/>
          </cell>
          <cell r="BP32">
            <v>0.93977668373604273</v>
          </cell>
          <cell r="BQ32" t="str">
            <v/>
          </cell>
          <cell r="BR32">
            <v>1.0032367852562127</v>
          </cell>
          <cell r="BS32" t="str">
            <v/>
          </cell>
          <cell r="BT32">
            <v>0.96408238356111386</v>
          </cell>
          <cell r="BU32" t="str">
            <v/>
          </cell>
          <cell r="BV32">
            <v>1.0344328376440357</v>
          </cell>
          <cell r="BW32" t="str">
            <v/>
          </cell>
          <cell r="BX32">
            <v>1.2095276352523956</v>
          </cell>
          <cell r="BY32" t="str">
            <v/>
          </cell>
          <cell r="BZ32" t="str">
            <v>..</v>
          </cell>
          <cell r="CA32" t="str">
            <v/>
          </cell>
          <cell r="CB32" t="str">
            <v>..</v>
          </cell>
        </row>
        <row r="33">
          <cell r="A33" t="str">
            <v>Portugal</v>
          </cell>
          <cell r="B33" t="str">
            <v>..</v>
          </cell>
          <cell r="C33" t="str">
            <v/>
          </cell>
          <cell r="D33">
            <v>0.26962088765514536</v>
          </cell>
          <cell r="E33" t="str">
            <v/>
          </cell>
          <cell r="F33">
            <v>0.29572716893631157</v>
          </cell>
          <cell r="G33" t="str">
            <v>e</v>
          </cell>
          <cell r="H33">
            <v>0.30629725617123327</v>
          </cell>
          <cell r="I33" t="str">
            <v/>
          </cell>
          <cell r="J33">
            <v>0.33737546789648315</v>
          </cell>
          <cell r="K33" t="str">
            <v>e</v>
          </cell>
          <cell r="L33">
            <v>0.34280504613241369</v>
          </cell>
          <cell r="M33" t="str">
            <v/>
          </cell>
          <cell r="N33">
            <v>0.36666751509791512</v>
          </cell>
          <cell r="O33" t="str">
            <v>e</v>
          </cell>
          <cell r="P33">
            <v>0.36876989906661078</v>
          </cell>
          <cell r="Q33" t="str">
            <v/>
          </cell>
          <cell r="R33">
            <v>0.42942299410780455</v>
          </cell>
          <cell r="S33" t="str">
            <v>e</v>
          </cell>
          <cell r="T33">
            <v>0.46367631809955712</v>
          </cell>
          <cell r="U33" t="str">
            <v/>
          </cell>
          <cell r="V33">
            <v>0.5135681256209178</v>
          </cell>
          <cell r="W33" t="str">
            <v>e</v>
          </cell>
          <cell r="X33">
            <v>0.55349701982430843</v>
          </cell>
          <cell r="Y33" t="str">
            <v/>
          </cell>
          <cell r="Z33">
            <v>0.55086710235235059</v>
          </cell>
          <cell r="AA33" t="str">
            <v>e</v>
          </cell>
          <cell r="AB33">
            <v>0.53240519486376892</v>
          </cell>
          <cell r="AC33" t="str">
            <v>e</v>
          </cell>
          <cell r="AD33">
            <v>0.51673005334681543</v>
          </cell>
          <cell r="AE33" t="str">
            <v/>
          </cell>
          <cell r="AF33">
            <v>0.54949790022088763</v>
          </cell>
          <cell r="AG33" t="str">
            <v>e</v>
          </cell>
          <cell r="AH33">
            <v>0.56374210958247628</v>
          </cell>
          <cell r="AI33" t="str">
            <v/>
          </cell>
          <cell r="AJ33">
            <v>0.62485754249347847</v>
          </cell>
          <cell r="AK33" t="str">
            <v>e</v>
          </cell>
          <cell r="AL33">
            <v>0.68120773069774287</v>
          </cell>
          <cell r="AM33" t="str">
            <v/>
          </cell>
          <cell r="AN33">
            <v>0.72156168564992818</v>
          </cell>
          <cell r="AO33" t="str">
            <v>e</v>
          </cell>
          <cell r="AP33">
            <v>0.76481803208718635</v>
          </cell>
          <cell r="AQ33" t="str">
            <v/>
          </cell>
          <cell r="AR33">
            <v>0.72183488255275818</v>
          </cell>
          <cell r="AS33" t="str">
            <v>e</v>
          </cell>
          <cell r="AT33">
            <v>0.69801875372198585</v>
          </cell>
          <cell r="AU33" t="str">
            <v/>
          </cell>
          <cell r="AV33">
            <v>0.72929923448516243</v>
          </cell>
          <cell r="AW33" t="str">
            <v>e</v>
          </cell>
          <cell r="AX33">
            <v>0.7575472282705441</v>
          </cell>
          <cell r="AY33" t="str">
            <v/>
          </cell>
          <cell r="AZ33">
            <v>0.95447950408464199</v>
          </cell>
          <cell r="BA33" t="str">
            <v>e</v>
          </cell>
          <cell r="BB33">
            <v>1.1241704849337859</v>
          </cell>
          <cell r="BC33" t="str">
            <v/>
          </cell>
          <cell r="BD33">
            <v>1.4433471583001272</v>
          </cell>
          <cell r="BE33" t="str">
            <v>b</v>
          </cell>
          <cell r="BF33">
            <v>1.5800113988177746</v>
          </cell>
          <cell r="BG33" t="str">
            <v/>
          </cell>
          <cell r="BH33">
            <v>1.5352947163599795</v>
          </cell>
          <cell r="BI33" t="str">
            <v/>
          </cell>
          <cell r="BJ33">
            <v>1.4574138014619296</v>
          </cell>
          <cell r="BK33" t="str">
            <v/>
          </cell>
          <cell r="BL33">
            <v>1.3786059928886185</v>
          </cell>
          <cell r="BM33" t="str">
            <v/>
          </cell>
          <cell r="BN33">
            <v>1.3246764997519036</v>
          </cell>
          <cell r="BO33" t="str">
            <v/>
          </cell>
          <cell r="BP33">
            <v>1.2899169541549971</v>
          </cell>
          <cell r="BQ33" t="str">
            <v/>
          </cell>
          <cell r="BR33">
            <v>1.2432979379100446</v>
          </cell>
          <cell r="BS33" t="str">
            <v/>
          </cell>
          <cell r="BT33">
            <v>1.2807493273720998</v>
          </cell>
          <cell r="BU33" t="str">
            <v/>
          </cell>
          <cell r="BV33">
            <v>1.3192836631866307</v>
          </cell>
          <cell r="BW33" t="str">
            <v/>
          </cell>
          <cell r="BX33">
            <v>1.3553635688401799</v>
          </cell>
          <cell r="BY33" t="str">
            <v/>
          </cell>
          <cell r="BZ33" t="str">
            <v>..</v>
          </cell>
          <cell r="CA33" t="str">
            <v/>
          </cell>
          <cell r="CB33" t="str">
            <v>..</v>
          </cell>
        </row>
        <row r="34">
          <cell r="A34" t="str">
            <v>Slovak Republic</v>
          </cell>
          <cell r="B34" t="str">
            <v>..</v>
          </cell>
          <cell r="C34" t="str">
            <v/>
          </cell>
          <cell r="D34" t="str">
            <v>..</v>
          </cell>
          <cell r="E34" t="str">
            <v/>
          </cell>
          <cell r="F34" t="str">
            <v>..</v>
          </cell>
          <cell r="G34" t="str">
            <v/>
          </cell>
          <cell r="H34" t="str">
            <v>..</v>
          </cell>
          <cell r="I34" t="str">
            <v/>
          </cell>
          <cell r="J34" t="str">
            <v>..</v>
          </cell>
          <cell r="K34" t="str">
            <v/>
          </cell>
          <cell r="L34" t="str">
            <v>..</v>
          </cell>
          <cell r="M34" t="str">
            <v/>
          </cell>
          <cell r="N34" t="str">
            <v>..</v>
          </cell>
          <cell r="O34" t="str">
            <v/>
          </cell>
          <cell r="P34" t="str">
            <v>..</v>
          </cell>
          <cell r="Q34" t="str">
            <v/>
          </cell>
          <cell r="R34" t="str">
            <v>..</v>
          </cell>
          <cell r="S34" t="str">
            <v/>
          </cell>
          <cell r="T34">
            <v>1.6064927431508982</v>
          </cell>
          <cell r="U34" t="str">
            <v>d</v>
          </cell>
          <cell r="V34">
            <v>2.0658533856827428</v>
          </cell>
          <cell r="W34" t="str">
            <v>d</v>
          </cell>
          <cell r="X34">
            <v>1.7265865692298814</v>
          </cell>
          <cell r="Y34" t="str">
            <v>bd</v>
          </cell>
          <cell r="Z34">
            <v>1.3324300315579609</v>
          </cell>
          <cell r="AA34" t="str">
            <v>d</v>
          </cell>
          <cell r="AB34">
            <v>0.8736301331980828</v>
          </cell>
          <cell r="AC34" t="str">
            <v>bd</v>
          </cell>
          <cell r="AD34">
            <v>0.90240145156910423</v>
          </cell>
          <cell r="AE34" t="str">
            <v>d</v>
          </cell>
          <cell r="AF34">
            <v>0.88962642311341056</v>
          </cell>
          <cell r="AG34" t="str">
            <v>d</v>
          </cell>
          <cell r="AH34">
            <v>1.0510817020743812</v>
          </cell>
          <cell r="AI34" t="str">
            <v>b</v>
          </cell>
          <cell r="AJ34">
            <v>0.76541232482619059</v>
          </cell>
          <cell r="AK34" t="str">
            <v/>
          </cell>
          <cell r="AL34">
            <v>0.6447507863090185</v>
          </cell>
          <cell r="AM34" t="str">
            <v/>
          </cell>
          <cell r="AN34">
            <v>0.63806500984316161</v>
          </cell>
          <cell r="AO34" t="str">
            <v/>
          </cell>
          <cell r="AP34">
            <v>0.62465233579417145</v>
          </cell>
          <cell r="AQ34" t="str">
            <v/>
          </cell>
          <cell r="AR34">
            <v>0.56313930867008666</v>
          </cell>
          <cell r="AS34" t="str">
            <v/>
          </cell>
          <cell r="AT34">
            <v>0.56145456442119912</v>
          </cell>
          <cell r="AU34" t="str">
            <v/>
          </cell>
          <cell r="AV34">
            <v>0.50069218958529793</v>
          </cell>
          <cell r="AW34" t="str">
            <v/>
          </cell>
          <cell r="AX34">
            <v>0.49331622796919145</v>
          </cell>
          <cell r="AY34" t="str">
            <v/>
          </cell>
          <cell r="AZ34">
            <v>0.47488011525613483</v>
          </cell>
          <cell r="BA34" t="str">
            <v/>
          </cell>
          <cell r="BB34">
            <v>0.44745820329484726</v>
          </cell>
          <cell r="BC34" t="str">
            <v/>
          </cell>
          <cell r="BD34">
            <v>0.46137459725856628</v>
          </cell>
          <cell r="BE34" t="str">
            <v/>
          </cell>
          <cell r="BF34">
            <v>0.47272306196631314</v>
          </cell>
          <cell r="BG34" t="str">
            <v/>
          </cell>
          <cell r="BH34">
            <v>0.61147095902595738</v>
          </cell>
          <cell r="BI34" t="str">
            <v/>
          </cell>
          <cell r="BJ34">
            <v>0.65778759002727916</v>
          </cell>
          <cell r="BK34" t="str">
            <v/>
          </cell>
          <cell r="BL34">
            <v>0.796400091982151</v>
          </cell>
          <cell r="BM34" t="str">
            <v/>
          </cell>
          <cell r="BN34">
            <v>0.82156875856576661</v>
          </cell>
          <cell r="BO34" t="str">
            <v/>
          </cell>
          <cell r="BP34">
            <v>0.87813885795210278</v>
          </cell>
          <cell r="BQ34" t="str">
            <v/>
          </cell>
          <cell r="BR34">
            <v>1.1626039996540545</v>
          </cell>
          <cell r="BS34" t="str">
            <v/>
          </cell>
          <cell r="BT34">
            <v>0.79078074054546033</v>
          </cell>
          <cell r="BU34" t="str">
            <v/>
          </cell>
          <cell r="BV34">
            <v>0.88611545561854788</v>
          </cell>
          <cell r="BW34" t="str">
            <v/>
          </cell>
          <cell r="BX34">
            <v>0.83805524115725982</v>
          </cell>
          <cell r="BY34" t="str">
            <v/>
          </cell>
          <cell r="BZ34" t="str">
            <v>..</v>
          </cell>
          <cell r="CA34" t="str">
            <v/>
          </cell>
          <cell r="CB34" t="str">
            <v>..</v>
          </cell>
        </row>
        <row r="35">
          <cell r="A35" t="str">
            <v>Slovenia</v>
          </cell>
          <cell r="B35" t="str">
            <v>..</v>
          </cell>
          <cell r="C35" t="str">
            <v/>
          </cell>
          <cell r="D35" t="str">
            <v>..</v>
          </cell>
          <cell r="E35" t="str">
            <v/>
          </cell>
          <cell r="F35" t="str">
            <v>..</v>
          </cell>
          <cell r="G35" t="str">
            <v/>
          </cell>
          <cell r="H35" t="str">
            <v>..</v>
          </cell>
          <cell r="I35" t="str">
            <v/>
          </cell>
          <cell r="J35" t="str">
            <v>..</v>
          </cell>
          <cell r="K35" t="str">
            <v/>
          </cell>
          <cell r="L35" t="str">
            <v>..</v>
          </cell>
          <cell r="M35" t="str">
            <v/>
          </cell>
          <cell r="N35" t="str">
            <v>..</v>
          </cell>
          <cell r="O35" t="str">
            <v/>
          </cell>
          <cell r="P35" t="str">
            <v>..</v>
          </cell>
          <cell r="Q35" t="str">
            <v/>
          </cell>
          <cell r="R35" t="str">
            <v>..</v>
          </cell>
          <cell r="S35" t="str">
            <v/>
          </cell>
          <cell r="T35" t="str">
            <v>..</v>
          </cell>
          <cell r="U35" t="str">
            <v/>
          </cell>
          <cell r="V35" t="str">
            <v>..</v>
          </cell>
          <cell r="W35" t="str">
            <v/>
          </cell>
          <cell r="X35" t="str">
            <v>..</v>
          </cell>
          <cell r="Y35" t="str">
            <v/>
          </cell>
          <cell r="Z35">
            <v>1.5313331520420987</v>
          </cell>
          <cell r="AA35" t="str">
            <v/>
          </cell>
          <cell r="AB35">
            <v>1.682805484588717</v>
          </cell>
          <cell r="AC35" t="str">
            <v/>
          </cell>
          <cell r="AD35">
            <v>1.4877930880300878</v>
          </cell>
          <cell r="AE35" t="str">
            <v>e</v>
          </cell>
          <cell r="AF35">
            <v>1.2647307065416842</v>
          </cell>
          <cell r="AG35" t="str">
            <v/>
          </cell>
          <cell r="AH35">
            <v>1.2464313662212858</v>
          </cell>
          <cell r="AI35" t="str">
            <v/>
          </cell>
          <cell r="AJ35">
            <v>1.3051463746702008</v>
          </cell>
          <cell r="AK35" t="str">
            <v/>
          </cell>
          <cell r="AL35">
            <v>1.3368776856681162</v>
          </cell>
          <cell r="AM35" t="str">
            <v/>
          </cell>
          <cell r="AN35">
            <v>1.3598166132103362</v>
          </cell>
          <cell r="AO35" t="str">
            <v/>
          </cell>
          <cell r="AP35">
            <v>1.4676700565784375</v>
          </cell>
          <cell r="AQ35" t="str">
            <v/>
          </cell>
          <cell r="AR35">
            <v>1.4432475160576148</v>
          </cell>
          <cell r="AS35" t="str">
            <v/>
          </cell>
          <cell r="AT35">
            <v>1.2479164459822591</v>
          </cell>
          <cell r="AU35" t="str">
            <v/>
          </cell>
          <cell r="AV35">
            <v>1.3702639660932416</v>
          </cell>
          <cell r="AW35" t="str">
            <v/>
          </cell>
          <cell r="AX35">
            <v>1.4177755447489322</v>
          </cell>
          <cell r="AY35" t="str">
            <v/>
          </cell>
          <cell r="AZ35">
            <v>1.5370523034529953</v>
          </cell>
          <cell r="BA35" t="str">
            <v/>
          </cell>
          <cell r="BB35">
            <v>1.4270335867677344</v>
          </cell>
          <cell r="BC35" t="str">
            <v/>
          </cell>
          <cell r="BD35">
            <v>1.6267318409983607</v>
          </cell>
          <cell r="BE35" t="str">
            <v>b</v>
          </cell>
          <cell r="BF35">
            <v>1.8118411843215438</v>
          </cell>
          <cell r="BG35" t="str">
            <v/>
          </cell>
          <cell r="BH35">
            <v>2.0513250961588181</v>
          </cell>
          <cell r="BI35" t="str">
            <v/>
          </cell>
          <cell r="BJ35">
            <v>2.4129711779982439</v>
          </cell>
          <cell r="BK35" t="str">
            <v>b</v>
          </cell>
          <cell r="BL35">
            <v>2.5606130090894226</v>
          </cell>
          <cell r="BM35" t="str">
            <v/>
          </cell>
          <cell r="BN35">
            <v>2.5648682377129739</v>
          </cell>
          <cell r="BO35" t="str">
            <v/>
          </cell>
          <cell r="BP35">
            <v>2.365479599983098</v>
          </cell>
          <cell r="BQ35" t="str">
            <v/>
          </cell>
          <cell r="BR35">
            <v>2.1956474101318753</v>
          </cell>
          <cell r="BS35" t="str">
            <v/>
          </cell>
          <cell r="BT35">
            <v>2.0114496660271932</v>
          </cell>
          <cell r="BU35" t="str">
            <v/>
          </cell>
          <cell r="BV35">
            <v>1.8663546691425121</v>
          </cell>
          <cell r="BW35" t="str">
            <v/>
          </cell>
          <cell r="BX35">
            <v>1.9511035694004117</v>
          </cell>
          <cell r="BY35" t="str">
            <v/>
          </cell>
          <cell r="BZ35" t="str">
            <v>..</v>
          </cell>
          <cell r="CA35" t="str">
            <v/>
          </cell>
          <cell r="CB35" t="str">
            <v>..</v>
          </cell>
        </row>
        <row r="36">
          <cell r="A36" t="str">
            <v>Spain</v>
          </cell>
          <cell r="B36">
            <v>0.38885937188299907</v>
          </cell>
          <cell r="C36" t="str">
            <v/>
          </cell>
          <cell r="D36">
            <v>0.44583414162519064</v>
          </cell>
          <cell r="E36" t="str">
            <v/>
          </cell>
          <cell r="F36">
            <v>0.43911103019225728</v>
          </cell>
          <cell r="G36" t="str">
            <v/>
          </cell>
          <cell r="H36">
            <v>0.4561250072925237</v>
          </cell>
          <cell r="I36" t="str">
            <v/>
          </cell>
          <cell r="J36">
            <v>0.50528417093277456</v>
          </cell>
          <cell r="K36" t="str">
            <v/>
          </cell>
          <cell r="L36">
            <v>0.56163081392552383</v>
          </cell>
          <cell r="M36" t="str">
            <v/>
          </cell>
          <cell r="N36">
            <v>0.5856812117049629</v>
          </cell>
          <cell r="O36" t="str">
            <v/>
          </cell>
          <cell r="P36">
            <v>0.65655832503195588</v>
          </cell>
          <cell r="Q36" t="str">
            <v/>
          </cell>
          <cell r="R36">
            <v>0.69108206159729957</v>
          </cell>
          <cell r="S36" t="str">
            <v/>
          </cell>
          <cell r="T36">
            <v>0.77861812875855418</v>
          </cell>
          <cell r="U36" t="str">
            <v/>
          </cell>
          <cell r="V36">
            <v>0.79932364365871389</v>
          </cell>
          <cell r="W36" t="str">
            <v/>
          </cell>
          <cell r="X36">
            <v>0.83589814279370567</v>
          </cell>
          <cell r="Y36" t="str">
            <v>b</v>
          </cell>
          <cell r="Z36">
            <v>0.83411362115010379</v>
          </cell>
          <cell r="AA36" t="str">
            <v/>
          </cell>
          <cell r="AB36">
            <v>0.77125622884120004</v>
          </cell>
          <cell r="AC36" t="str">
            <v>e</v>
          </cell>
          <cell r="AD36">
            <v>0.77077739372280651</v>
          </cell>
          <cell r="AE36" t="str">
            <v/>
          </cell>
          <cell r="AF36">
            <v>0.78753270830309707</v>
          </cell>
          <cell r="AG36" t="str">
            <v>e</v>
          </cell>
          <cell r="AH36">
            <v>0.77780654854525977</v>
          </cell>
          <cell r="AI36" t="str">
            <v/>
          </cell>
          <cell r="AJ36">
            <v>0.84803508072943368</v>
          </cell>
          <cell r="AK36" t="str">
            <v>e</v>
          </cell>
          <cell r="AL36">
            <v>0.83853703818721115</v>
          </cell>
          <cell r="AM36" t="str">
            <v/>
          </cell>
          <cell r="AN36">
            <v>0.8827628575089026</v>
          </cell>
          <cell r="AO36" t="str">
            <v/>
          </cell>
          <cell r="AP36">
            <v>0.88833369234785509</v>
          </cell>
          <cell r="AQ36" t="str">
            <v/>
          </cell>
          <cell r="AR36">
            <v>0.95971166776954753</v>
          </cell>
          <cell r="AS36" t="str">
            <v/>
          </cell>
          <cell r="AT36">
            <v>1.023729785382903</v>
          </cell>
          <cell r="AU36" t="str">
            <v/>
          </cell>
          <cell r="AV36">
            <v>1.0408861847930682</v>
          </cell>
          <cell r="AW36" t="str">
            <v/>
          </cell>
          <cell r="AX36">
            <v>1.099562627984692</v>
          </cell>
          <cell r="AY36" t="str">
            <v/>
          </cell>
          <cell r="AZ36">
            <v>1.1770220347611082</v>
          </cell>
          <cell r="BA36" t="str">
            <v/>
          </cell>
          <cell r="BB36">
            <v>1.2405287581389424</v>
          </cell>
          <cell r="BC36" t="str">
            <v/>
          </cell>
          <cell r="BD36">
            <v>1.3249977242841859</v>
          </cell>
          <cell r="BE36" t="str">
            <v>b</v>
          </cell>
          <cell r="BF36">
            <v>1.3636362165594491</v>
          </cell>
          <cell r="BG36" t="str">
            <v/>
          </cell>
          <cell r="BH36">
            <v>1.3599638858255128</v>
          </cell>
          <cell r="BI36" t="str">
            <v/>
          </cell>
          <cell r="BJ36">
            <v>1.3334074037168053</v>
          </cell>
          <cell r="BK36" t="str">
            <v/>
          </cell>
          <cell r="BL36">
            <v>1.2987702247795798</v>
          </cell>
          <cell r="BM36" t="str">
            <v/>
          </cell>
          <cell r="BN36">
            <v>1.2752313916428513</v>
          </cell>
          <cell r="BO36" t="str">
            <v/>
          </cell>
          <cell r="BP36">
            <v>1.2421311853417791</v>
          </cell>
          <cell r="BQ36" t="str">
            <v/>
          </cell>
          <cell r="BR36">
            <v>1.2223572973023134</v>
          </cell>
          <cell r="BS36" t="str">
            <v/>
          </cell>
          <cell r="BT36">
            <v>1.1904761904761905</v>
          </cell>
          <cell r="BU36" t="str">
            <v/>
          </cell>
          <cell r="BV36">
            <v>1.2104062646852769</v>
          </cell>
          <cell r="BW36" t="str">
            <v/>
          </cell>
          <cell r="BX36">
            <v>1.2432280008284859</v>
          </cell>
          <cell r="BY36" t="str">
            <v/>
          </cell>
          <cell r="BZ36" t="str">
            <v>..</v>
          </cell>
          <cell r="CA36" t="str">
            <v/>
          </cell>
          <cell r="CB36" t="str">
            <v>..</v>
          </cell>
        </row>
        <row r="37">
          <cell r="A37" t="str">
            <v>Sweden</v>
          </cell>
          <cell r="B37">
            <v>2.0285024284892046</v>
          </cell>
          <cell r="C37" t="str">
            <v>e</v>
          </cell>
          <cell r="D37" t="str">
            <v>..</v>
          </cell>
          <cell r="E37" t="str">
            <v/>
          </cell>
          <cell r="F37">
            <v>2.2590665194300903</v>
          </cell>
          <cell r="G37" t="str">
            <v>e</v>
          </cell>
          <cell r="H37" t="str">
            <v>..</v>
          </cell>
          <cell r="I37" t="str">
            <v/>
          </cell>
          <cell r="J37">
            <v>2.5451480801166428</v>
          </cell>
          <cell r="K37" t="str">
            <v>e</v>
          </cell>
          <cell r="L37" t="str">
            <v>..</v>
          </cell>
          <cell r="M37" t="str">
            <v/>
          </cell>
          <cell r="N37">
            <v>2.6330750628204269</v>
          </cell>
          <cell r="O37" t="str">
            <v>e</v>
          </cell>
          <cell r="P37" t="str">
            <v>..</v>
          </cell>
          <cell r="Q37" t="str">
            <v/>
          </cell>
          <cell r="R37">
            <v>2.5814698188905134</v>
          </cell>
          <cell r="S37" t="str">
            <v>e</v>
          </cell>
          <cell r="T37" t="str">
            <v>..</v>
          </cell>
          <cell r="U37" t="str">
            <v/>
          </cell>
          <cell r="V37">
            <v>2.5180895956567402</v>
          </cell>
          <cell r="W37" t="str">
            <v>e</v>
          </cell>
          <cell r="X37" t="str">
            <v>..</v>
          </cell>
          <cell r="Y37" t="str">
            <v/>
          </cell>
          <cell r="Z37">
            <v>2.956800629381219</v>
          </cell>
          <cell r="AA37" t="str">
            <v>be</v>
          </cell>
          <cell r="AB37" t="str">
            <v>..</v>
          </cell>
          <cell r="AC37" t="str">
            <v/>
          </cell>
          <cell r="AD37">
            <v>3.0954392578455852</v>
          </cell>
          <cell r="AE37" t="str">
            <v>be</v>
          </cell>
          <cell r="AF37" t="str">
            <v>..</v>
          </cell>
          <cell r="AG37" t="str">
            <v/>
          </cell>
          <cell r="AH37">
            <v>3.2739439223668212</v>
          </cell>
          <cell r="AI37" t="str">
            <v>e</v>
          </cell>
          <cell r="AJ37" t="str">
            <v>..</v>
          </cell>
          <cell r="AK37" t="str">
            <v/>
          </cell>
          <cell r="AL37">
            <v>3.3813172390829913</v>
          </cell>
          <cell r="AM37" t="str">
            <v>e</v>
          </cell>
          <cell r="AN37" t="str">
            <v>..</v>
          </cell>
          <cell r="AO37" t="str">
            <v/>
          </cell>
          <cell r="AP37">
            <v>3.873802776735999</v>
          </cell>
          <cell r="AQ37" t="str">
            <v>e</v>
          </cell>
          <cell r="AR37" t="str">
            <v>..</v>
          </cell>
          <cell r="AS37" t="str">
            <v/>
          </cell>
          <cell r="AT37">
            <v>3.5794775093941267</v>
          </cell>
          <cell r="AU37" t="str">
            <v>e</v>
          </cell>
          <cell r="AV37">
            <v>3.3612890141099867</v>
          </cell>
          <cell r="AW37" t="str">
            <v>e</v>
          </cell>
          <cell r="AX37">
            <v>3.3595750379125819</v>
          </cell>
          <cell r="AY37" t="str">
            <v>b</v>
          </cell>
          <cell r="AZ37">
            <v>3.4749957234401609</v>
          </cell>
          <cell r="BA37" t="str">
            <v>e</v>
          </cell>
          <cell r="BB37">
            <v>3.2338256013502487</v>
          </cell>
          <cell r="BC37" t="str">
            <v/>
          </cell>
          <cell r="BD37">
            <v>3.4699947512684433</v>
          </cell>
          <cell r="BE37" t="str">
            <v>e</v>
          </cell>
          <cell r="BF37">
            <v>3.3952807507077618</v>
          </cell>
          <cell r="BG37" t="str">
            <v/>
          </cell>
          <cell r="BH37">
            <v>3.1678867779966371</v>
          </cell>
          <cell r="BI37" t="str">
            <v>e</v>
          </cell>
          <cell r="BJ37">
            <v>3.1870179095229085</v>
          </cell>
          <cell r="BK37" t="str">
            <v/>
          </cell>
          <cell r="BL37">
            <v>3.2302490511839697</v>
          </cell>
          <cell r="BM37" t="str">
            <v>e</v>
          </cell>
          <cell r="BN37">
            <v>3.2604166039923395</v>
          </cell>
          <cell r="BO37" t="str">
            <v>e</v>
          </cell>
          <cell r="BP37">
            <v>3.101837589819497</v>
          </cell>
          <cell r="BQ37" t="str">
            <v>e</v>
          </cell>
          <cell r="BR37">
            <v>3.2190345196656707</v>
          </cell>
          <cell r="BS37" t="str">
            <v>v</v>
          </cell>
          <cell r="BT37">
            <v>3.2473611170567094</v>
          </cell>
          <cell r="BU37" t="str">
            <v>e</v>
          </cell>
          <cell r="BV37">
            <v>3.3627857077066974</v>
          </cell>
          <cell r="BW37" t="str">
            <v>v</v>
          </cell>
          <cell r="BX37">
            <v>3.3210612583378105</v>
          </cell>
          <cell r="BY37" t="str">
            <v>e</v>
          </cell>
          <cell r="BZ37" t="str">
            <v>..</v>
          </cell>
          <cell r="CA37" t="str">
            <v/>
          </cell>
          <cell r="CB37" t="str">
            <v>..</v>
          </cell>
        </row>
        <row r="38">
          <cell r="A38" t="str">
            <v>Switzerland</v>
          </cell>
          <cell r="B38">
            <v>1.9735061761704469</v>
          </cell>
          <cell r="C38" t="str">
            <v>e</v>
          </cell>
          <cell r="D38" t="str">
            <v>..</v>
          </cell>
          <cell r="E38" t="str">
            <v/>
          </cell>
          <cell r="F38">
            <v>1.9883599467094275</v>
          </cell>
          <cell r="G38" t="str">
            <v>bd</v>
          </cell>
          <cell r="H38" t="str">
            <v>..</v>
          </cell>
          <cell r="I38" t="str">
            <v/>
          </cell>
          <cell r="J38" t="str">
            <v>..</v>
          </cell>
          <cell r="K38" t="str">
            <v/>
          </cell>
          <cell r="L38">
            <v>2.5243043866510031</v>
          </cell>
          <cell r="M38" t="str">
            <v>b</v>
          </cell>
          <cell r="N38" t="str">
            <v>..</v>
          </cell>
          <cell r="O38" t="str">
            <v/>
          </cell>
          <cell r="P38" t="str">
            <v>..</v>
          </cell>
          <cell r="Q38" t="str">
            <v/>
          </cell>
          <cell r="R38">
            <v>2.5077095297619265</v>
          </cell>
          <cell r="S38" t="str">
            <v>b</v>
          </cell>
          <cell r="T38" t="str">
            <v>..</v>
          </cell>
          <cell r="U38" t="str">
            <v/>
          </cell>
          <cell r="V38" t="str">
            <v>..</v>
          </cell>
          <cell r="W38" t="str">
            <v/>
          </cell>
          <cell r="X38">
            <v>2.3781781351639406</v>
          </cell>
          <cell r="Y38" t="str">
            <v/>
          </cell>
          <cell r="Z38" t="str">
            <v>..</v>
          </cell>
          <cell r="AA38" t="str">
            <v/>
          </cell>
          <cell r="AB38" t="str">
            <v>..</v>
          </cell>
          <cell r="AC38" t="str">
            <v/>
          </cell>
          <cell r="AD38" t="str">
            <v>..</v>
          </cell>
          <cell r="AE38" t="str">
            <v/>
          </cell>
          <cell r="AF38">
            <v>2.4485694601767061</v>
          </cell>
          <cell r="AG38" t="str">
            <v/>
          </cell>
          <cell r="AH38" t="str">
            <v>..</v>
          </cell>
          <cell r="AI38" t="str">
            <v/>
          </cell>
          <cell r="AJ38" t="str">
            <v>..</v>
          </cell>
          <cell r="AK38" t="str">
            <v/>
          </cell>
          <cell r="AL38" t="str">
            <v>..</v>
          </cell>
          <cell r="AM38" t="str">
            <v/>
          </cell>
          <cell r="AN38">
            <v>2.3234436992770098</v>
          </cell>
          <cell r="AO38" t="str">
            <v/>
          </cell>
          <cell r="AP38" t="str">
            <v>..</v>
          </cell>
          <cell r="AQ38" t="str">
            <v/>
          </cell>
          <cell r="AR38" t="str">
            <v>..</v>
          </cell>
          <cell r="AS38" t="str">
            <v/>
          </cell>
          <cell r="AT38" t="str">
            <v>..</v>
          </cell>
          <cell r="AU38" t="str">
            <v/>
          </cell>
          <cell r="AV38">
            <v>2.6726918699451008</v>
          </cell>
          <cell r="AW38" t="str">
            <v/>
          </cell>
          <cell r="AX38" t="str">
            <v>..</v>
          </cell>
          <cell r="AY38" t="str">
            <v/>
          </cell>
          <cell r="AZ38" t="str">
            <v>..</v>
          </cell>
          <cell r="BA38" t="str">
            <v/>
          </cell>
          <cell r="BB38" t="str">
            <v>..</v>
          </cell>
          <cell r="BC38" t="str">
            <v/>
          </cell>
          <cell r="BD38">
            <v>2.7147161750335407</v>
          </cell>
          <cell r="BE38" t="str">
            <v/>
          </cell>
          <cell r="BF38" t="str">
            <v>..</v>
          </cell>
          <cell r="BG38" t="str">
            <v/>
          </cell>
          <cell r="BH38" t="str">
            <v>..</v>
          </cell>
          <cell r="BI38" t="str">
            <v/>
          </cell>
          <cell r="BJ38" t="str">
            <v>..</v>
          </cell>
          <cell r="BK38" t="str">
            <v/>
          </cell>
          <cell r="BL38">
            <v>3.1862330734174003</v>
          </cell>
          <cell r="BM38" t="str">
            <v/>
          </cell>
          <cell r="BN38" t="str">
            <v>..</v>
          </cell>
          <cell r="BO38" t="str">
            <v/>
          </cell>
          <cell r="BP38" t="str">
            <v>..</v>
          </cell>
          <cell r="BQ38" t="str">
            <v/>
          </cell>
          <cell r="BR38">
            <v>3.3716021528631979</v>
          </cell>
          <cell r="BS38" t="str">
            <v/>
          </cell>
          <cell r="BT38" t="str">
            <v>..</v>
          </cell>
          <cell r="BU38" t="str">
            <v/>
          </cell>
          <cell r="BV38">
            <v>3.2934257270149327</v>
          </cell>
          <cell r="BW38" t="str">
            <v/>
          </cell>
          <cell r="BX38" t="str">
            <v>..</v>
          </cell>
          <cell r="BY38" t="str">
            <v/>
          </cell>
          <cell r="BZ38" t="str">
            <v>..</v>
          </cell>
          <cell r="CA38" t="str">
            <v/>
          </cell>
          <cell r="CB38" t="str">
            <v>..</v>
          </cell>
        </row>
        <row r="39">
          <cell r="A39" t="str">
            <v>Turkey</v>
          </cell>
          <cell r="B39" t="str">
            <v>..</v>
          </cell>
          <cell r="C39" t="str">
            <v/>
          </cell>
          <cell r="D39" t="str">
            <v>..</v>
          </cell>
          <cell r="E39" t="str">
            <v/>
          </cell>
          <cell r="F39" t="str">
            <v>..</v>
          </cell>
          <cell r="G39" t="str">
            <v/>
          </cell>
          <cell r="H39" t="str">
            <v>..</v>
          </cell>
          <cell r="I39" t="str">
            <v/>
          </cell>
          <cell r="J39" t="str">
            <v>..</v>
          </cell>
          <cell r="K39" t="str">
            <v/>
          </cell>
          <cell r="L39" t="str">
            <v>..</v>
          </cell>
          <cell r="M39" t="str">
            <v/>
          </cell>
          <cell r="N39" t="str">
            <v>..</v>
          </cell>
          <cell r="O39" t="str">
            <v/>
          </cell>
          <cell r="P39" t="str">
            <v>..</v>
          </cell>
          <cell r="Q39" t="str">
            <v/>
          </cell>
          <cell r="R39" t="str">
            <v>..</v>
          </cell>
          <cell r="S39" t="str">
            <v/>
          </cell>
          <cell r="T39">
            <v>0.23576248870090513</v>
          </cell>
          <cell r="U39" t="str">
            <v/>
          </cell>
          <cell r="V39">
            <v>0.38390272075453208</v>
          </cell>
          <cell r="W39" t="str">
            <v/>
          </cell>
          <cell r="X39">
            <v>0.35590344023115172</v>
          </cell>
          <cell r="Y39" t="str">
            <v/>
          </cell>
          <cell r="Z39">
            <v>0.3216777060635711</v>
          </cell>
          <cell r="AA39" t="str">
            <v/>
          </cell>
          <cell r="AB39">
            <v>0.26273291371308888</v>
          </cell>
          <cell r="AC39" t="str">
            <v/>
          </cell>
          <cell r="AD39">
            <v>0.27615514972134164</v>
          </cell>
          <cell r="AE39" t="str">
            <v/>
          </cell>
          <cell r="AF39">
            <v>0.32804569066897743</v>
          </cell>
          <cell r="AG39" t="str">
            <v/>
          </cell>
          <cell r="AH39">
            <v>0.35717315607105032</v>
          </cell>
          <cell r="AI39" t="str">
            <v/>
          </cell>
          <cell r="AJ39">
            <v>0.36223624394392556</v>
          </cell>
          <cell r="AK39" t="str">
            <v/>
          </cell>
          <cell r="AL39">
            <v>0.45646047852949601</v>
          </cell>
          <cell r="AM39" t="str">
            <v/>
          </cell>
          <cell r="AN39">
            <v>0.46783461555464984</v>
          </cell>
          <cell r="AO39" t="str">
            <v/>
          </cell>
          <cell r="AP39">
            <v>0.52638141797236804</v>
          </cell>
          <cell r="AQ39" t="str">
            <v/>
          </cell>
          <cell r="AR39">
            <v>0.51293795245439222</v>
          </cell>
          <cell r="AS39" t="str">
            <v/>
          </cell>
          <cell r="AT39">
            <v>0.46944848917346788</v>
          </cell>
          <cell r="AU39" t="str">
            <v/>
          </cell>
          <cell r="AV39">
            <v>0.50214874438267676</v>
          </cell>
          <cell r="AW39" t="str">
            <v/>
          </cell>
          <cell r="AX39">
            <v>0.56930745454677345</v>
          </cell>
          <cell r="AY39" t="str">
            <v/>
          </cell>
          <cell r="AZ39">
            <v>0.55749202289319455</v>
          </cell>
          <cell r="BA39" t="str">
            <v/>
          </cell>
          <cell r="BB39">
            <v>0.6918170515423695</v>
          </cell>
          <cell r="BC39" t="str">
            <v/>
          </cell>
          <cell r="BD39">
            <v>0.69291986131108019</v>
          </cell>
          <cell r="BE39" t="str">
            <v/>
          </cell>
          <cell r="BF39">
            <v>0.80939941694820605</v>
          </cell>
          <cell r="BG39" t="str">
            <v/>
          </cell>
          <cell r="BH39">
            <v>0.79892054542122093</v>
          </cell>
          <cell r="BI39" t="str">
            <v/>
          </cell>
          <cell r="BJ39">
            <v>0.79988043346706195</v>
          </cell>
          <cell r="BK39" t="str">
            <v/>
          </cell>
          <cell r="BL39">
            <v>0.83216506705425242</v>
          </cell>
          <cell r="BM39" t="str">
            <v/>
          </cell>
          <cell r="BN39">
            <v>0.81821378794062949</v>
          </cell>
          <cell r="BO39" t="str">
            <v/>
          </cell>
          <cell r="BP39">
            <v>0.86076843867067798</v>
          </cell>
          <cell r="BQ39" t="str">
            <v/>
          </cell>
          <cell r="BR39">
            <v>0.88150300773802726</v>
          </cell>
          <cell r="BS39" t="str">
            <v/>
          </cell>
          <cell r="BT39">
            <v>0.94464285083045196</v>
          </cell>
          <cell r="BU39" t="str">
            <v/>
          </cell>
          <cell r="BV39">
            <v>0.95978256995602262</v>
          </cell>
          <cell r="BW39" t="str">
            <v/>
          </cell>
          <cell r="BX39">
            <v>1.0346309423766751</v>
          </cell>
          <cell r="BY39" t="str">
            <v/>
          </cell>
          <cell r="BZ39" t="str">
            <v>..</v>
          </cell>
          <cell r="CA39" t="str">
            <v/>
          </cell>
          <cell r="CB39" t="str">
            <v>..</v>
          </cell>
        </row>
        <row r="40">
          <cell r="A40" t="str">
            <v>United Kingdom</v>
          </cell>
          <cell r="B40">
            <v>2.2385119943512275</v>
          </cell>
          <cell r="C40" t="str">
            <v/>
          </cell>
          <cell r="D40" t="str">
            <v>..</v>
          </cell>
          <cell r="E40" t="str">
            <v/>
          </cell>
          <cell r="F40">
            <v>2.0625013544849704</v>
          </cell>
          <cell r="G40" t="str">
            <v/>
          </cell>
          <cell r="H40" t="str">
            <v>..</v>
          </cell>
          <cell r="I40" t="str">
            <v/>
          </cell>
          <cell r="J40">
            <v>2.0876010817020809</v>
          </cell>
          <cell r="K40" t="str">
            <v>b</v>
          </cell>
          <cell r="L40">
            <v>2.1015766089624699</v>
          </cell>
          <cell r="M40" t="str">
            <v/>
          </cell>
          <cell r="N40">
            <v>2.0223043435351395</v>
          </cell>
          <cell r="O40" t="str">
            <v/>
          </cell>
          <cell r="P40">
            <v>1.9612211753255511</v>
          </cell>
          <cell r="Q40" t="str">
            <v/>
          </cell>
          <cell r="R40">
            <v>1.9538862371847376</v>
          </cell>
          <cell r="S40" t="str">
            <v/>
          </cell>
          <cell r="T40">
            <v>1.9476247943307565</v>
          </cell>
          <cell r="U40" t="str">
            <v/>
          </cell>
          <cell r="V40">
            <v>1.8723204612587696</v>
          </cell>
          <cell r="W40" t="str">
            <v/>
          </cell>
          <cell r="X40">
            <v>1.8397131677998126</v>
          </cell>
          <cell r="Y40" t="str">
            <v>b</v>
          </cell>
          <cell r="Z40">
            <v>1.8635815150890027</v>
          </cell>
          <cell r="AA40" t="str">
            <v/>
          </cell>
          <cell r="AB40">
            <v>1.8363222561581116</v>
          </cell>
          <cell r="AC40" t="str">
            <v/>
          </cell>
          <cell r="AD40">
            <v>1.6506853987828203</v>
          </cell>
          <cell r="AE40" t="str">
            <v/>
          </cell>
          <cell r="AF40">
            <v>1.5801685322046417</v>
          </cell>
          <cell r="AG40" t="str">
            <v/>
          </cell>
          <cell r="AH40">
            <v>1.5390980641299612</v>
          </cell>
          <cell r="AI40" t="str">
            <v/>
          </cell>
          <cell r="AJ40">
            <v>1.5510735944534884</v>
          </cell>
          <cell r="AK40" t="str">
            <v/>
          </cell>
          <cell r="AL40">
            <v>1.6279242598503114</v>
          </cell>
          <cell r="AM40" t="str">
            <v/>
          </cell>
          <cell r="AN40">
            <v>1.6171207802484551</v>
          </cell>
          <cell r="AO40" t="str">
            <v/>
          </cell>
          <cell r="AP40">
            <v>1.6047684950753809</v>
          </cell>
          <cell r="AQ40" t="str">
            <v/>
          </cell>
          <cell r="AR40">
            <v>1.6149658869764094</v>
          </cell>
          <cell r="AS40" t="str">
            <v/>
          </cell>
          <cell r="AT40">
            <v>1.5823865940766964</v>
          </cell>
          <cell r="AU40" t="str">
            <v/>
          </cell>
          <cell r="AV40">
            <v>1.5337982377466426</v>
          </cell>
          <cell r="AW40" t="str">
            <v/>
          </cell>
          <cell r="AX40">
            <v>1.5527897819482424</v>
          </cell>
          <cell r="AY40" t="str">
            <v/>
          </cell>
          <cell r="AZ40">
            <v>1.5731736504210729</v>
          </cell>
          <cell r="BA40" t="str">
            <v/>
          </cell>
          <cell r="BB40">
            <v>1.6128854235424608</v>
          </cell>
          <cell r="BC40" t="str">
            <v/>
          </cell>
          <cell r="BD40">
            <v>1.6127247660433064</v>
          </cell>
          <cell r="BE40" t="str">
            <v>e</v>
          </cell>
          <cell r="BF40">
            <v>1.6712469863908608</v>
          </cell>
          <cell r="BG40" t="str">
            <v>e</v>
          </cell>
          <cell r="BH40">
            <v>1.6456430286773367</v>
          </cell>
          <cell r="BI40" t="str">
            <v>e</v>
          </cell>
          <cell r="BJ40">
            <v>1.6495941640599019</v>
          </cell>
          <cell r="BK40" t="str">
            <v/>
          </cell>
          <cell r="BL40">
            <v>1.5771575539866647</v>
          </cell>
          <cell r="BM40" t="str">
            <v>e</v>
          </cell>
          <cell r="BN40">
            <v>1.6202768741979308</v>
          </cell>
          <cell r="BO40" t="str">
            <v/>
          </cell>
          <cell r="BP40">
            <v>1.6434044911716874</v>
          </cell>
          <cell r="BQ40" t="str">
            <v>e</v>
          </cell>
          <cell r="BR40">
            <v>1.6498547652037461</v>
          </cell>
          <cell r="BS40" t="str">
            <v/>
          </cell>
          <cell r="BT40">
            <v>1.6602329565983904</v>
          </cell>
          <cell r="BU40" t="str">
            <v>e</v>
          </cell>
          <cell r="BV40">
            <v>1.6802217730938418</v>
          </cell>
          <cell r="BW40" t="str">
            <v/>
          </cell>
          <cell r="BX40">
            <v>1.7288546773218723</v>
          </cell>
          <cell r="BY40" t="str">
            <v/>
          </cell>
          <cell r="BZ40" t="str">
            <v>..</v>
          </cell>
          <cell r="CA40" t="str">
            <v/>
          </cell>
          <cell r="CB40" t="str">
            <v>..</v>
          </cell>
        </row>
        <row r="41">
          <cell r="A41" t="str">
            <v>United States</v>
          </cell>
          <cell r="B41">
            <v>2.2684335509170133</v>
          </cell>
          <cell r="C41" t="str">
            <v>d</v>
          </cell>
          <cell r="D41">
            <v>2.4273621192306094</v>
          </cell>
          <cell r="E41" t="str">
            <v>d</v>
          </cell>
          <cell r="F41">
            <v>2.4876752295105335</v>
          </cell>
          <cell r="G41" t="str">
            <v>d</v>
          </cell>
          <cell r="H41">
            <v>2.5479038857859826</v>
          </cell>
          <cell r="I41" t="str">
            <v>d</v>
          </cell>
          <cell r="J41">
            <v>2.6554363222315667</v>
          </cell>
          <cell r="K41" t="str">
            <v>d</v>
          </cell>
          <cell r="L41">
            <v>2.6325647679911328</v>
          </cell>
          <cell r="M41" t="str">
            <v>d</v>
          </cell>
          <cell r="N41">
            <v>2.608875783873629</v>
          </cell>
          <cell r="O41" t="str">
            <v>d</v>
          </cell>
          <cell r="P41">
            <v>2.5628516609955092</v>
          </cell>
          <cell r="Q41" t="str">
            <v>d</v>
          </cell>
          <cell r="R41">
            <v>2.5210245885018026</v>
          </cell>
          <cell r="S41" t="str">
            <v>d</v>
          </cell>
          <cell r="T41">
            <v>2.5555092312042107</v>
          </cell>
          <cell r="U41" t="str">
            <v>d</v>
          </cell>
          <cell r="V41">
            <v>2.6207277687752235</v>
          </cell>
          <cell r="W41" t="str">
            <v>d</v>
          </cell>
          <cell r="X41">
            <v>2.5433499864347295</v>
          </cell>
          <cell r="Y41" t="str">
            <v>d</v>
          </cell>
          <cell r="Z41">
            <v>2.4224695229712245</v>
          </cell>
          <cell r="AA41" t="str">
            <v>d</v>
          </cell>
          <cell r="AB41">
            <v>2.3275290536768671</v>
          </cell>
          <cell r="AC41" t="str">
            <v>d</v>
          </cell>
          <cell r="AD41">
            <v>2.4094638734858962</v>
          </cell>
          <cell r="AE41" t="str">
            <v>d</v>
          </cell>
          <cell r="AF41">
            <v>2.4500081817170605</v>
          </cell>
          <cell r="AG41" t="str">
            <v>d</v>
          </cell>
          <cell r="AH41">
            <v>2.4798309468715551</v>
          </cell>
          <cell r="AI41" t="str">
            <v>d</v>
          </cell>
          <cell r="AJ41">
            <v>2.5040117217417057</v>
          </cell>
          <cell r="AK41" t="str">
            <v>bd</v>
          </cell>
          <cell r="AL41">
            <v>2.5496479318194396</v>
          </cell>
          <cell r="AM41" t="str">
            <v>d</v>
          </cell>
          <cell r="AN41">
            <v>2.6287931924270609</v>
          </cell>
          <cell r="AO41" t="str">
            <v>d</v>
          </cell>
          <cell r="AP41">
            <v>2.648296295288278</v>
          </cell>
          <cell r="AQ41" t="str">
            <v>d</v>
          </cell>
          <cell r="AR41">
            <v>2.559256604859105</v>
          </cell>
          <cell r="AS41" t="str">
            <v>d</v>
          </cell>
          <cell r="AT41">
            <v>2.5645460919585772</v>
          </cell>
          <cell r="AU41" t="str">
            <v>bd</v>
          </cell>
          <cell r="AV41">
            <v>2.5024296427053816</v>
          </cell>
          <cell r="AW41" t="str">
            <v>d</v>
          </cell>
          <cell r="AX41">
            <v>2.5169681414002705</v>
          </cell>
          <cell r="AY41" t="str">
            <v>d</v>
          </cell>
          <cell r="AZ41">
            <v>2.5576402488119645</v>
          </cell>
          <cell r="BA41" t="str">
            <v>d</v>
          </cell>
          <cell r="BB41">
            <v>2.6316058970955991</v>
          </cell>
          <cell r="BC41" t="str">
            <v>d</v>
          </cell>
          <cell r="BD41">
            <v>2.7679079063226726</v>
          </cell>
          <cell r="BE41" t="str">
            <v>d</v>
          </cell>
          <cell r="BF41">
            <v>2.8126992361788403</v>
          </cell>
          <cell r="BG41" t="str">
            <v>d</v>
          </cell>
          <cell r="BH41">
            <v>2.7354027320609613</v>
          </cell>
          <cell r="BI41" t="str">
            <v>d</v>
          </cell>
          <cell r="BJ41">
            <v>2.7652548334633202</v>
          </cell>
          <cell r="BK41" t="str">
            <v>d</v>
          </cell>
          <cell r="BL41">
            <v>2.6816621120185973</v>
          </cell>
          <cell r="BM41" t="str">
            <v>d</v>
          </cell>
          <cell r="BN41">
            <v>2.709723190274373</v>
          </cell>
          <cell r="BO41" t="str">
            <v>d</v>
          </cell>
          <cell r="BP41">
            <v>2.7183886949116625</v>
          </cell>
          <cell r="BQ41" t="str">
            <v>d</v>
          </cell>
          <cell r="BR41">
            <v>2.7165979507022855</v>
          </cell>
          <cell r="BS41" t="str">
            <v>d</v>
          </cell>
          <cell r="BT41">
            <v>2.7602933255819915</v>
          </cell>
          <cell r="BU41" t="str">
            <v>d</v>
          </cell>
          <cell r="BV41">
            <v>2.8125010246203987</v>
          </cell>
          <cell r="BW41" t="str">
            <v>dp</v>
          </cell>
          <cell r="BX41">
            <v>2.8257857069867511</v>
          </cell>
          <cell r="BY41" t="str">
            <v>de</v>
          </cell>
          <cell r="BZ41" t="str">
            <v>..</v>
          </cell>
          <cell r="CA41" t="str">
            <v/>
          </cell>
          <cell r="CB41" t="str">
            <v>..</v>
          </cell>
        </row>
        <row r="42">
          <cell r="A42"/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  <cell r="BN42"/>
          <cell r="BO42"/>
          <cell r="BP42"/>
          <cell r="BQ42"/>
          <cell r="BR42"/>
          <cell r="BS42"/>
          <cell r="BT42"/>
          <cell r="BU42"/>
          <cell r="BV42"/>
          <cell r="BW42"/>
          <cell r="BX42"/>
          <cell r="BY42"/>
          <cell r="BZ42"/>
          <cell r="CA42"/>
          <cell r="CB42"/>
        </row>
        <row r="43">
          <cell r="A43" t="str">
            <v>Total OECD</v>
          </cell>
          <cell r="B43">
            <v>1.8363444840827254</v>
          </cell>
          <cell r="C43" t="str">
            <v>e</v>
          </cell>
          <cell r="D43">
            <v>1.9233690766903715</v>
          </cell>
          <cell r="E43" t="str">
            <v>e</v>
          </cell>
          <cell r="F43">
            <v>1.967118241274924</v>
          </cell>
          <cell r="G43" t="str">
            <v>e</v>
          </cell>
          <cell r="H43">
            <v>2.0294043228345209</v>
          </cell>
          <cell r="I43" t="str">
            <v>e</v>
          </cell>
          <cell r="J43">
            <v>2.1273023676609006</v>
          </cell>
          <cell r="K43" t="str">
            <v>e</v>
          </cell>
          <cell r="L43">
            <v>2.1296953307056032</v>
          </cell>
          <cell r="M43" t="str">
            <v>e</v>
          </cell>
          <cell r="N43">
            <v>2.1375895502695266</v>
          </cell>
          <cell r="O43" t="str">
            <v>e</v>
          </cell>
          <cell r="P43">
            <v>2.1237991801238345</v>
          </cell>
          <cell r="Q43" t="str">
            <v>e</v>
          </cell>
          <cell r="R43">
            <v>2.1316074594325238</v>
          </cell>
          <cell r="S43" t="str">
            <v>e</v>
          </cell>
          <cell r="T43">
            <v>2.1605623152562052</v>
          </cell>
          <cell r="U43" t="str">
            <v>e</v>
          </cell>
          <cell r="V43">
            <v>2.0811630021965963</v>
          </cell>
          <cell r="W43" t="str">
            <v>be</v>
          </cell>
          <cell r="X43">
            <v>2.0431590801326815</v>
          </cell>
          <cell r="Y43" t="str">
            <v>e</v>
          </cell>
          <cell r="Z43">
            <v>1.9950735882177335</v>
          </cell>
          <cell r="AA43" t="str">
            <v>e</v>
          </cell>
          <cell r="AB43">
            <v>1.9507988591681888</v>
          </cell>
          <cell r="AC43" t="str">
            <v>e</v>
          </cell>
          <cell r="AD43">
            <v>1.949960956709337</v>
          </cell>
          <cell r="AE43" t="str">
            <v>be</v>
          </cell>
          <cell r="AF43">
            <v>1.9754654729186498</v>
          </cell>
          <cell r="AG43" t="str">
            <v>e</v>
          </cell>
          <cell r="AH43">
            <v>1.9965206024206867</v>
          </cell>
          <cell r="AI43" t="str">
            <v>e</v>
          </cell>
          <cell r="AJ43">
            <v>2.0284750565915046</v>
          </cell>
          <cell r="AK43" t="str">
            <v>e</v>
          </cell>
          <cell r="AL43">
            <v>2.0723729058127964</v>
          </cell>
          <cell r="AM43" t="str">
            <v>e</v>
          </cell>
          <cell r="AN43">
            <v>2.0984948472133143</v>
          </cell>
          <cell r="AO43" t="str">
            <v>e</v>
          </cell>
          <cell r="AP43">
            <v>2.1353963150277813</v>
          </cell>
          <cell r="AQ43" t="str">
            <v>e</v>
          </cell>
          <cell r="AR43">
            <v>2.1117751054157212</v>
          </cell>
          <cell r="AS43" t="str">
            <v>e</v>
          </cell>
          <cell r="AT43">
            <v>2.1171109376153185</v>
          </cell>
          <cell r="AU43" t="str">
            <v>e</v>
          </cell>
          <cell r="AV43">
            <v>2.089707486063606</v>
          </cell>
          <cell r="AW43" t="str">
            <v>e</v>
          </cell>
          <cell r="AX43">
            <v>2.1194786185553296</v>
          </cell>
          <cell r="AY43" t="str">
            <v>e</v>
          </cell>
          <cell r="AZ43">
            <v>2.1482209636248655</v>
          </cell>
          <cell r="BA43" t="str">
            <v>e</v>
          </cell>
          <cell r="BB43">
            <v>2.1797025023132512</v>
          </cell>
          <cell r="BC43" t="str">
            <v>e</v>
          </cell>
          <cell r="BD43">
            <v>2.2477167563094604</v>
          </cell>
          <cell r="BE43" t="str">
            <v>e</v>
          </cell>
          <cell r="BF43">
            <v>2.2920417462336817</v>
          </cell>
          <cell r="BG43" t="str">
            <v>e</v>
          </cell>
          <cell r="BH43">
            <v>2.2537189556598798</v>
          </cell>
          <cell r="BI43" t="str">
            <v>e</v>
          </cell>
          <cell r="BJ43">
            <v>2.283286800371239</v>
          </cell>
          <cell r="BK43" t="str">
            <v>e</v>
          </cell>
          <cell r="BL43">
            <v>2.2762497525737841</v>
          </cell>
          <cell r="BM43" t="str">
            <v>e</v>
          </cell>
          <cell r="BN43">
            <v>2.2977251834252441</v>
          </cell>
          <cell r="BO43" t="str">
            <v>e</v>
          </cell>
          <cell r="BP43">
            <v>2.318516790671219</v>
          </cell>
          <cell r="BQ43" t="str">
            <v>e</v>
          </cell>
          <cell r="BR43">
            <v>2.3103045455437892</v>
          </cell>
          <cell r="BS43" t="str">
            <v>e</v>
          </cell>
          <cell r="BT43">
            <v>2.3021103747064995</v>
          </cell>
          <cell r="BU43" t="str">
            <v>e</v>
          </cell>
          <cell r="BV43">
            <v>2.3422409348357487</v>
          </cell>
          <cell r="BW43" t="str">
            <v>e</v>
          </cell>
          <cell r="BX43">
            <v>2.3786073449166794</v>
          </cell>
          <cell r="BY43" t="str">
            <v>e</v>
          </cell>
          <cell r="BZ43" t="str">
            <v>..</v>
          </cell>
          <cell r="CA43" t="str">
            <v/>
          </cell>
          <cell r="CB43" t="str">
            <v>..</v>
          </cell>
        </row>
        <row r="44">
          <cell r="A44" t="str">
            <v>EU28 (OECD estimates)</v>
          </cell>
          <cell r="B44" t="str">
            <v>..</v>
          </cell>
          <cell r="C44" t="str">
            <v/>
          </cell>
          <cell r="D44" t="str">
            <v>..</v>
          </cell>
          <cell r="E44" t="str">
            <v/>
          </cell>
          <cell r="F44" t="str">
            <v>..</v>
          </cell>
          <cell r="G44" t="str">
            <v/>
          </cell>
          <cell r="H44" t="str">
            <v>..</v>
          </cell>
          <cell r="I44" t="str">
            <v/>
          </cell>
          <cell r="J44" t="str">
            <v>..</v>
          </cell>
          <cell r="K44" t="str">
            <v/>
          </cell>
          <cell r="L44" t="str">
            <v>..</v>
          </cell>
          <cell r="M44" t="str">
            <v/>
          </cell>
          <cell r="N44" t="str">
            <v>..</v>
          </cell>
          <cell r="O44" t="str">
            <v/>
          </cell>
          <cell r="P44" t="str">
            <v>..</v>
          </cell>
          <cell r="Q44" t="str">
            <v/>
          </cell>
          <cell r="R44" t="str">
            <v>..</v>
          </cell>
          <cell r="S44" t="str">
            <v/>
          </cell>
          <cell r="T44" t="str">
            <v>..</v>
          </cell>
          <cell r="U44" t="str">
            <v/>
          </cell>
          <cell r="V44" t="str">
            <v>..</v>
          </cell>
          <cell r="W44" t="str">
            <v/>
          </cell>
          <cell r="X44" t="str">
            <v>..</v>
          </cell>
          <cell r="Y44" t="str">
            <v/>
          </cell>
          <cell r="Z44" t="str">
            <v>..</v>
          </cell>
          <cell r="AA44" t="str">
            <v/>
          </cell>
          <cell r="AB44" t="str">
            <v>..</v>
          </cell>
          <cell r="AC44" t="str">
            <v/>
          </cell>
          <cell r="AD44">
            <v>1.5806093355792799</v>
          </cell>
          <cell r="AE44" t="str">
            <v>e</v>
          </cell>
          <cell r="AF44">
            <v>1.580182502351632</v>
          </cell>
          <cell r="AG44" t="str">
            <v>e</v>
          </cell>
          <cell r="AH44">
            <v>1.5866201189010456</v>
          </cell>
          <cell r="AI44" t="str">
            <v>e</v>
          </cell>
          <cell r="AJ44">
            <v>1.5957341089471639</v>
          </cell>
          <cell r="AK44" t="str">
            <v>e</v>
          </cell>
          <cell r="AL44">
            <v>1.6493884770422289</v>
          </cell>
          <cell r="AM44" t="str">
            <v>e</v>
          </cell>
          <cell r="AN44">
            <v>1.6719637839986607</v>
          </cell>
          <cell r="AO44" t="str">
            <v>e</v>
          </cell>
          <cell r="AP44">
            <v>1.6901244304881411</v>
          </cell>
          <cell r="AQ44" t="str">
            <v>e</v>
          </cell>
          <cell r="AR44">
            <v>1.6959285139122968</v>
          </cell>
          <cell r="AS44" t="str">
            <v>e</v>
          </cell>
          <cell r="AT44">
            <v>1.6858342876022305</v>
          </cell>
          <cell r="AU44" t="str">
            <v>e</v>
          </cell>
          <cell r="AV44">
            <v>1.6599703648862356</v>
          </cell>
          <cell r="AW44" t="str">
            <v>e</v>
          </cell>
          <cell r="AX44">
            <v>1.6623161373202311</v>
          </cell>
          <cell r="AY44" t="str">
            <v>e</v>
          </cell>
          <cell r="AZ44">
            <v>1.6837876011526576</v>
          </cell>
          <cell r="BA44" t="str">
            <v>e</v>
          </cell>
          <cell r="BB44">
            <v>1.6912114846368116</v>
          </cell>
          <cell r="BC44" t="str">
            <v>e</v>
          </cell>
          <cell r="BD44">
            <v>1.7565111285420754</v>
          </cell>
          <cell r="BE44" t="str">
            <v>e</v>
          </cell>
          <cell r="BF44">
            <v>1.8333318554973599</v>
          </cell>
          <cell r="BG44" t="str">
            <v>e</v>
          </cell>
          <cell r="BH44">
            <v>1.8333315127980248</v>
          </cell>
          <cell r="BI44" t="str">
            <v>e</v>
          </cell>
          <cell r="BJ44">
            <v>1.8725024514390483</v>
          </cell>
          <cell r="BK44" t="str">
            <v>e</v>
          </cell>
          <cell r="BL44">
            <v>1.9086032271635915</v>
          </cell>
          <cell r="BM44" t="str">
            <v>e</v>
          </cell>
          <cell r="BN44">
            <v>1.9172147955137269</v>
          </cell>
          <cell r="BO44" t="str">
            <v>e</v>
          </cell>
          <cell r="BP44">
            <v>1.9424939189359978</v>
          </cell>
          <cell r="BQ44" t="str">
            <v>e</v>
          </cell>
          <cell r="BR44">
            <v>1.9532363995522304</v>
          </cell>
          <cell r="BS44" t="str">
            <v>e</v>
          </cell>
          <cell r="BT44">
            <v>1.9400287490621597</v>
          </cell>
          <cell r="BU44" t="str">
            <v>e</v>
          </cell>
          <cell r="BV44">
            <v>1.9798539618408384</v>
          </cell>
          <cell r="BW44" t="str">
            <v>e</v>
          </cell>
          <cell r="BX44">
            <v>2.0252100934300081</v>
          </cell>
          <cell r="BY44" t="str">
            <v>e</v>
          </cell>
          <cell r="BZ44" t="str">
            <v>..</v>
          </cell>
          <cell r="CA44" t="str">
            <v/>
          </cell>
          <cell r="CB44" t="str">
            <v>..</v>
          </cell>
        </row>
        <row r="45">
          <cell r="A45" t="str">
            <v>EU15 (OECD estimates)</v>
          </cell>
          <cell r="B45">
            <v>1.5900416998632174</v>
          </cell>
          <cell r="C45" t="str">
            <v>e</v>
          </cell>
          <cell r="D45" t="str">
            <v>..</v>
          </cell>
          <cell r="E45" t="str">
            <v/>
          </cell>
          <cell r="F45">
            <v>1.6359904723073644</v>
          </cell>
          <cell r="G45" t="str">
            <v>e</v>
          </cell>
          <cell r="H45">
            <v>1.6796172772742213</v>
          </cell>
          <cell r="I45" t="str">
            <v>e</v>
          </cell>
          <cell r="J45">
            <v>1.7576031612816658</v>
          </cell>
          <cell r="K45" t="str">
            <v>e</v>
          </cell>
          <cell r="L45">
            <v>1.7834938940809286</v>
          </cell>
          <cell r="M45" t="str">
            <v>e</v>
          </cell>
          <cell r="N45">
            <v>1.8161001786866544</v>
          </cell>
          <cell r="O45" t="str">
            <v>e</v>
          </cell>
          <cell r="P45">
            <v>1.8117891680873601</v>
          </cell>
          <cell r="Q45" t="str">
            <v>e</v>
          </cell>
          <cell r="R45">
            <v>1.8186242642056365</v>
          </cell>
          <cell r="S45" t="str">
            <v>e</v>
          </cell>
          <cell r="T45">
            <v>1.8289211226245501</v>
          </cell>
          <cell r="U45" t="str">
            <v>e</v>
          </cell>
          <cell r="V45">
            <v>1.7807704773620208</v>
          </cell>
          <cell r="W45" t="str">
            <v>be</v>
          </cell>
          <cell r="X45">
            <v>1.7546092726485059</v>
          </cell>
          <cell r="Y45" t="str">
            <v>e</v>
          </cell>
          <cell r="Z45">
            <v>1.7501162115237421</v>
          </cell>
          <cell r="AA45" t="str">
            <v>e</v>
          </cell>
          <cell r="AB45">
            <v>1.7114291785012399</v>
          </cell>
          <cell r="AC45" t="str">
            <v>e</v>
          </cell>
          <cell r="AD45">
            <v>1.6751425536831879</v>
          </cell>
          <cell r="AE45" t="str">
            <v>e</v>
          </cell>
          <cell r="AF45">
            <v>1.6770716187681469</v>
          </cell>
          <cell r="AG45" t="str">
            <v>e</v>
          </cell>
          <cell r="AH45">
            <v>1.680376721609574</v>
          </cell>
          <cell r="AI45" t="str">
            <v>e</v>
          </cell>
          <cell r="AJ45">
            <v>1.6917205576969825</v>
          </cell>
          <cell r="AK45" t="str">
            <v>e</v>
          </cell>
          <cell r="AL45">
            <v>1.7510632054040842</v>
          </cell>
          <cell r="AM45" t="str">
            <v>e</v>
          </cell>
          <cell r="AN45">
            <v>1.7745352452317258</v>
          </cell>
          <cell r="AO45" t="str">
            <v>e</v>
          </cell>
          <cell r="AP45">
            <v>1.7954635530676084</v>
          </cell>
          <cell r="AQ45" t="str">
            <v>e</v>
          </cell>
          <cell r="AR45">
            <v>1.8115867352142865</v>
          </cell>
          <cell r="AS45" t="str">
            <v>e</v>
          </cell>
          <cell r="AT45">
            <v>1.8050841782364226</v>
          </cell>
          <cell r="AU45" t="str">
            <v>e</v>
          </cell>
          <cell r="AV45">
            <v>1.7804657292486692</v>
          </cell>
          <cell r="AW45" t="str">
            <v>e</v>
          </cell>
          <cell r="AX45">
            <v>1.7842021792680547</v>
          </cell>
          <cell r="AY45" t="str">
            <v>e</v>
          </cell>
          <cell r="AZ45">
            <v>1.8090056712822058</v>
          </cell>
          <cell r="BA45" t="str">
            <v>e</v>
          </cell>
          <cell r="BB45">
            <v>1.8225483686282451</v>
          </cell>
          <cell r="BC45" t="str">
            <v>e</v>
          </cell>
          <cell r="BD45">
            <v>1.9022139436543481</v>
          </cell>
          <cell r="BE45" t="str">
            <v>e</v>
          </cell>
          <cell r="BF45">
            <v>1.9894038763221302</v>
          </cell>
          <cell r="BG45" t="str">
            <v>e</v>
          </cell>
          <cell r="BH45">
            <v>1.9851431243569539</v>
          </cell>
          <cell r="BI45" t="str">
            <v>e</v>
          </cell>
          <cell r="BJ45">
            <v>2.0223325773503142</v>
          </cell>
          <cell r="BK45" t="str">
            <v>e</v>
          </cell>
          <cell r="BL45">
            <v>2.0523407120199599</v>
          </cell>
          <cell r="BM45" t="str">
            <v>e</v>
          </cell>
          <cell r="BN45">
            <v>2.0610402434278412</v>
          </cell>
          <cell r="BO45" t="str">
            <v>e</v>
          </cell>
          <cell r="BP45">
            <v>2.0856623814187425</v>
          </cell>
          <cell r="BQ45" t="str">
            <v>e</v>
          </cell>
          <cell r="BR45">
            <v>2.0904935496017685</v>
          </cell>
          <cell r="BS45" t="str">
            <v>e</v>
          </cell>
          <cell r="BT45">
            <v>2.0939337986299975</v>
          </cell>
          <cell r="BU45" t="str">
            <v>e</v>
          </cell>
          <cell r="BV45">
            <v>2.134028967665496</v>
          </cell>
          <cell r="BW45" t="str">
            <v>e</v>
          </cell>
          <cell r="BX45">
            <v>2.1723947173745302</v>
          </cell>
          <cell r="BY45" t="str">
            <v>e</v>
          </cell>
          <cell r="BZ45" t="str">
            <v>..</v>
          </cell>
          <cell r="CA45" t="str">
            <v/>
          </cell>
          <cell r="CB45" t="str">
            <v>..</v>
          </cell>
        </row>
        <row r="46">
          <cell r="A46"/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/>
          <cell r="BG46"/>
          <cell r="BH46"/>
          <cell r="BI46"/>
          <cell r="BJ46"/>
          <cell r="BK46"/>
          <cell r="BL46"/>
          <cell r="BM46"/>
          <cell r="BN46"/>
          <cell r="BO46"/>
          <cell r="BP46"/>
          <cell r="BQ46"/>
          <cell r="BR46"/>
          <cell r="BS46"/>
          <cell r="BT46"/>
          <cell r="BU46"/>
          <cell r="BV46"/>
          <cell r="BW46"/>
          <cell r="BX46"/>
          <cell r="BY46"/>
          <cell r="BZ46"/>
          <cell r="CA46"/>
          <cell r="CB46"/>
        </row>
        <row r="47">
          <cell r="A47" t="str">
            <v>Argentina</v>
          </cell>
          <cell r="B47" t="str">
            <v>..</v>
          </cell>
          <cell r="C47" t="str">
            <v/>
          </cell>
          <cell r="D47" t="str">
            <v>..</v>
          </cell>
          <cell r="E47" t="str">
            <v/>
          </cell>
          <cell r="F47" t="str">
            <v>..</v>
          </cell>
          <cell r="G47" t="str">
            <v/>
          </cell>
          <cell r="H47" t="str">
            <v>..</v>
          </cell>
          <cell r="I47" t="str">
            <v/>
          </cell>
          <cell r="J47" t="str">
            <v>..</v>
          </cell>
          <cell r="K47" t="str">
            <v/>
          </cell>
          <cell r="L47" t="str">
            <v>..</v>
          </cell>
          <cell r="M47" t="str">
            <v/>
          </cell>
          <cell r="N47" t="str">
            <v>..</v>
          </cell>
          <cell r="O47" t="str">
            <v/>
          </cell>
          <cell r="P47" t="str">
            <v>..</v>
          </cell>
          <cell r="Q47" t="str">
            <v/>
          </cell>
          <cell r="R47" t="str">
            <v>..</v>
          </cell>
          <cell r="S47" t="str">
            <v/>
          </cell>
          <cell r="T47" t="str">
            <v>..</v>
          </cell>
          <cell r="U47" t="str">
            <v/>
          </cell>
          <cell r="V47" t="str">
            <v>..</v>
          </cell>
          <cell r="W47" t="str">
            <v/>
          </cell>
          <cell r="X47" t="str">
            <v>..</v>
          </cell>
          <cell r="Y47" t="str">
            <v/>
          </cell>
          <cell r="Z47" t="str">
            <v>..</v>
          </cell>
          <cell r="AA47" t="str">
            <v/>
          </cell>
          <cell r="AB47" t="str">
            <v>..</v>
          </cell>
          <cell r="AC47" t="str">
            <v/>
          </cell>
          <cell r="AD47" t="str">
            <v>..</v>
          </cell>
          <cell r="AE47" t="str">
            <v/>
          </cell>
          <cell r="AF47">
            <v>0.38502981837896449</v>
          </cell>
          <cell r="AG47" t="str">
            <v/>
          </cell>
          <cell r="AH47">
            <v>0.38699539283701101</v>
          </cell>
          <cell r="AI47" t="str">
            <v/>
          </cell>
          <cell r="AJ47">
            <v>0.3792229260860715</v>
          </cell>
          <cell r="AK47" t="str">
            <v/>
          </cell>
          <cell r="AL47">
            <v>0.41778121577128968</v>
          </cell>
          <cell r="AM47" t="str">
            <v/>
          </cell>
          <cell r="AN47">
            <v>0.40429056277168546</v>
          </cell>
          <cell r="AO47" t="str">
            <v/>
          </cell>
          <cell r="AP47">
            <v>0.3910700697200914</v>
          </cell>
          <cell r="AQ47" t="str">
            <v/>
          </cell>
          <cell r="AR47">
            <v>0.35971648836211362</v>
          </cell>
          <cell r="AS47" t="str">
            <v/>
          </cell>
          <cell r="AT47">
            <v>0.37840093268699759</v>
          </cell>
          <cell r="AU47" t="str">
            <v/>
          </cell>
          <cell r="AV47">
            <v>0.403759771163482</v>
          </cell>
          <cell r="AW47" t="str">
            <v/>
          </cell>
          <cell r="AX47">
            <v>0.4207449595617736</v>
          </cell>
          <cell r="AY47" t="str">
            <v/>
          </cell>
          <cell r="AZ47">
            <v>0.4521554246789668</v>
          </cell>
          <cell r="BA47" t="str">
            <v/>
          </cell>
          <cell r="BB47">
            <v>0.4600659099450658</v>
          </cell>
          <cell r="BC47" t="str">
            <v/>
          </cell>
          <cell r="BD47">
            <v>0.47054480873279464</v>
          </cell>
          <cell r="BE47" t="str">
            <v/>
          </cell>
          <cell r="BF47">
            <v>0.58705209004918368</v>
          </cell>
          <cell r="BG47" t="str">
            <v>bp</v>
          </cell>
          <cell r="BH47">
            <v>0.56405012263774068</v>
          </cell>
          <cell r="BI47" t="str">
            <v>p</v>
          </cell>
          <cell r="BJ47">
            <v>0.56933819916110495</v>
          </cell>
          <cell r="BK47" t="str">
            <v>p</v>
          </cell>
          <cell r="BL47">
            <v>0.63887811111714521</v>
          </cell>
          <cell r="BM47" t="str">
            <v>p</v>
          </cell>
          <cell r="BN47">
            <v>0.62233614461392484</v>
          </cell>
          <cell r="BO47" t="str">
            <v>p</v>
          </cell>
          <cell r="BP47">
            <v>0.59249253387917877</v>
          </cell>
          <cell r="BQ47" t="str">
            <v>p</v>
          </cell>
          <cell r="BR47">
            <v>0.61854097910637196</v>
          </cell>
          <cell r="BS47" t="str">
            <v/>
          </cell>
          <cell r="BT47">
            <v>0.53019201749038225</v>
          </cell>
          <cell r="BU47" t="str">
            <v/>
          </cell>
          <cell r="BV47">
            <v>0.55712242705852399</v>
          </cell>
          <cell r="BW47" t="str">
            <v/>
          </cell>
          <cell r="BX47" t="str">
            <v>..</v>
          </cell>
          <cell r="BY47" t="str">
            <v/>
          </cell>
          <cell r="BZ47" t="str">
            <v>..</v>
          </cell>
          <cell r="CA47" t="str">
            <v/>
          </cell>
          <cell r="CB47" t="str">
            <v>..</v>
          </cell>
        </row>
        <row r="48">
          <cell r="A48" t="str">
            <v>China</v>
          </cell>
          <cell r="B48" t="str">
            <v>..</v>
          </cell>
          <cell r="C48" t="str">
            <v/>
          </cell>
          <cell r="D48" t="str">
            <v>..</v>
          </cell>
          <cell r="E48" t="str">
            <v/>
          </cell>
          <cell r="F48" t="str">
            <v>..</v>
          </cell>
          <cell r="G48" t="str">
            <v/>
          </cell>
          <cell r="H48" t="str">
            <v>..</v>
          </cell>
          <cell r="I48" t="str">
            <v/>
          </cell>
          <cell r="J48" t="str">
            <v>..</v>
          </cell>
          <cell r="K48" t="str">
            <v/>
          </cell>
          <cell r="L48" t="str">
            <v>..</v>
          </cell>
          <cell r="M48" t="str">
            <v/>
          </cell>
          <cell r="N48" t="str">
            <v>..</v>
          </cell>
          <cell r="O48" t="str">
            <v/>
          </cell>
          <cell r="P48" t="str">
            <v>..</v>
          </cell>
          <cell r="Q48" t="str">
            <v/>
          </cell>
          <cell r="R48" t="str">
            <v>..</v>
          </cell>
          <cell r="S48" t="str">
            <v/>
          </cell>
          <cell r="T48" t="str">
            <v>..</v>
          </cell>
          <cell r="U48" t="str">
            <v/>
          </cell>
          <cell r="V48">
            <v>0.72463372959610284</v>
          </cell>
          <cell r="W48" t="str">
            <v>m</v>
          </cell>
          <cell r="X48">
            <v>0.72819871665226421</v>
          </cell>
          <cell r="Y48" t="str">
            <v>m</v>
          </cell>
          <cell r="Z48">
            <v>0.69522779004967317</v>
          </cell>
          <cell r="AA48" t="str">
            <v>m</v>
          </cell>
          <cell r="AB48">
            <v>0.62967874582369565</v>
          </cell>
          <cell r="AC48" t="str">
            <v>m</v>
          </cell>
          <cell r="AD48">
            <v>0.56845544254229297</v>
          </cell>
          <cell r="AE48" t="str">
            <v>m</v>
          </cell>
          <cell r="AF48">
            <v>0.56323593302661334</v>
          </cell>
          <cell r="AG48" t="str">
            <v>m</v>
          </cell>
          <cell r="AH48">
            <v>0.63872545944928805</v>
          </cell>
          <cell r="AI48" t="str">
            <v>m</v>
          </cell>
          <cell r="AJ48">
            <v>0.64688862674671799</v>
          </cell>
          <cell r="AK48" t="str">
            <v>m</v>
          </cell>
          <cell r="AL48">
            <v>0.74963230585086416</v>
          </cell>
          <cell r="AM48" t="str">
            <v>m</v>
          </cell>
          <cell r="AN48">
            <v>0.89316324973748529</v>
          </cell>
          <cell r="AO48" t="str">
            <v>b</v>
          </cell>
          <cell r="AP48">
            <v>0.94033091263008162</v>
          </cell>
          <cell r="AQ48" t="str">
            <v/>
          </cell>
          <cell r="AR48">
            <v>1.0578602566272366</v>
          </cell>
          <cell r="AS48" t="str">
            <v/>
          </cell>
          <cell r="AT48">
            <v>1.1203664624295964</v>
          </cell>
          <cell r="AU48" t="str">
            <v/>
          </cell>
          <cell r="AV48">
            <v>1.2149824332891335</v>
          </cell>
          <cell r="AW48" t="str">
            <v/>
          </cell>
          <cell r="AX48">
            <v>1.3079155920731971</v>
          </cell>
          <cell r="AY48" t="str">
            <v/>
          </cell>
          <cell r="AZ48">
            <v>1.3685367882117312</v>
          </cell>
          <cell r="BA48" t="str">
            <v/>
          </cell>
          <cell r="BB48">
            <v>1.3736941038304313</v>
          </cell>
          <cell r="BC48" t="str">
            <v/>
          </cell>
          <cell r="BD48">
            <v>1.4459200876068068</v>
          </cell>
          <cell r="BE48" t="str">
            <v/>
          </cell>
          <cell r="BF48">
            <v>1.6647954465440356</v>
          </cell>
          <cell r="BG48" t="str">
            <v>b</v>
          </cell>
          <cell r="BH48">
            <v>1.7137214879283742</v>
          </cell>
          <cell r="BI48" t="str">
            <v/>
          </cell>
          <cell r="BJ48">
            <v>1.7803430215423941</v>
          </cell>
          <cell r="BK48" t="str">
            <v/>
          </cell>
          <cell r="BL48">
            <v>1.9121410004084818</v>
          </cell>
          <cell r="BM48" t="str">
            <v/>
          </cell>
          <cell r="BN48">
            <v>1.9978639399544522</v>
          </cell>
          <cell r="BO48" t="str">
            <v/>
          </cell>
          <cell r="BP48">
            <v>2.0224325602260294</v>
          </cell>
          <cell r="BQ48" t="str">
            <v/>
          </cell>
          <cell r="BR48">
            <v>2.0570103702039106</v>
          </cell>
          <cell r="BS48" t="str">
            <v/>
          </cell>
          <cell r="BT48">
            <v>2.1003284198945034</v>
          </cell>
          <cell r="BU48" t="str">
            <v/>
          </cell>
          <cell r="BV48">
            <v>2.1160297739520888</v>
          </cell>
          <cell r="BW48" t="str">
            <v/>
          </cell>
          <cell r="BX48">
            <v>2.1405780419068767</v>
          </cell>
          <cell r="BY48" t="str">
            <v/>
          </cell>
          <cell r="BZ48" t="str">
            <v>..</v>
          </cell>
          <cell r="CA48" t="str">
            <v/>
          </cell>
          <cell r="CB48" t="str">
            <v>..</v>
          </cell>
        </row>
        <row r="49">
          <cell r="A49" t="str">
            <v>Romania</v>
          </cell>
          <cell r="B49" t="str">
            <v>..</v>
          </cell>
          <cell r="C49" t="str">
            <v/>
          </cell>
          <cell r="D49" t="str">
            <v>..</v>
          </cell>
          <cell r="E49" t="str">
            <v/>
          </cell>
          <cell r="F49" t="str">
            <v>..</v>
          </cell>
          <cell r="G49" t="str">
            <v/>
          </cell>
          <cell r="H49" t="str">
            <v>..</v>
          </cell>
          <cell r="I49" t="str">
            <v/>
          </cell>
          <cell r="J49" t="str">
            <v>..</v>
          </cell>
          <cell r="K49" t="str">
            <v/>
          </cell>
          <cell r="L49" t="str">
            <v>..</v>
          </cell>
          <cell r="M49" t="str">
            <v/>
          </cell>
          <cell r="N49" t="str">
            <v>..</v>
          </cell>
          <cell r="O49" t="str">
            <v/>
          </cell>
          <cell r="P49" t="str">
            <v>..</v>
          </cell>
          <cell r="Q49" t="str">
            <v/>
          </cell>
          <cell r="R49" t="str">
            <v>..</v>
          </cell>
          <cell r="S49" t="str">
            <v/>
          </cell>
          <cell r="T49" t="str">
            <v>..</v>
          </cell>
          <cell r="U49" t="str">
            <v/>
          </cell>
          <cell r="V49">
            <v>0.74370032521315854</v>
          </cell>
          <cell r="W49" t="str">
            <v>de</v>
          </cell>
          <cell r="X49">
            <v>0.80415772194317015</v>
          </cell>
          <cell r="Y49" t="str">
            <v>bde</v>
          </cell>
          <cell r="Z49">
            <v>0.8663683421988202</v>
          </cell>
          <cell r="AA49" t="str">
            <v>de</v>
          </cell>
          <cell r="AB49">
            <v>0.73407208179121108</v>
          </cell>
          <cell r="AC49" t="str">
            <v>de</v>
          </cell>
          <cell r="AD49">
            <v>0.75834756786587121</v>
          </cell>
          <cell r="AE49" t="str">
            <v>b</v>
          </cell>
          <cell r="AF49">
            <v>0.67471833645073198</v>
          </cell>
          <cell r="AG49" t="str">
            <v/>
          </cell>
          <cell r="AH49">
            <v>0.57450911957208028</v>
          </cell>
          <cell r="AI49" t="str">
            <v/>
          </cell>
          <cell r="AJ49">
            <v>0.49540744223499433</v>
          </cell>
          <cell r="AK49" t="str">
            <v/>
          </cell>
          <cell r="AL49">
            <v>0.39832276368491321</v>
          </cell>
          <cell r="AM49" t="str">
            <v/>
          </cell>
          <cell r="AN49">
            <v>0.36625849633561719</v>
          </cell>
          <cell r="AO49" t="str">
            <v/>
          </cell>
          <cell r="AP49">
            <v>0.39129178116965979</v>
          </cell>
          <cell r="AQ49" t="str">
            <v/>
          </cell>
          <cell r="AR49">
            <v>0.3772118223042395</v>
          </cell>
          <cell r="AS49" t="str">
            <v/>
          </cell>
          <cell r="AT49">
            <v>0.39707905892945722</v>
          </cell>
          <cell r="AU49" t="str">
            <v/>
          </cell>
          <cell r="AV49">
            <v>0.38942270635743514</v>
          </cell>
          <cell r="AW49" t="str">
            <v/>
          </cell>
          <cell r="AX49">
            <v>0.41262363527537116</v>
          </cell>
          <cell r="AY49" t="str">
            <v/>
          </cell>
          <cell r="AZ49">
            <v>0.45681821762350966</v>
          </cell>
          <cell r="BA49" t="str">
            <v/>
          </cell>
          <cell r="BB49">
            <v>0.51148238711121752</v>
          </cell>
          <cell r="BC49" t="str">
            <v/>
          </cell>
          <cell r="BD49">
            <v>0.5521506031662291</v>
          </cell>
          <cell r="BE49" t="str">
            <v/>
          </cell>
          <cell r="BF49">
            <v>0.44395024697943697</v>
          </cell>
          <cell r="BG49" t="str">
            <v/>
          </cell>
          <cell r="BH49">
            <v>0.45688229180667383</v>
          </cell>
          <cell r="BI49" t="str">
            <v/>
          </cell>
          <cell r="BJ49">
            <v>0.49832023471653197</v>
          </cell>
          <cell r="BK49" t="str">
            <v>b</v>
          </cell>
          <cell r="BL49">
            <v>0.48383365931617872</v>
          </cell>
          <cell r="BM49" t="str">
            <v/>
          </cell>
          <cell r="BN49">
            <v>0.38787354471426494</v>
          </cell>
          <cell r="BO49" t="str">
            <v/>
          </cell>
          <cell r="BP49">
            <v>0.38224640179386443</v>
          </cell>
          <cell r="BQ49" t="str">
            <v/>
          </cell>
          <cell r="BR49">
            <v>0.48793046976105964</v>
          </cell>
          <cell r="BS49" t="str">
            <v/>
          </cell>
          <cell r="BT49">
            <v>0.48032570444394546</v>
          </cell>
          <cell r="BU49" t="str">
            <v/>
          </cell>
          <cell r="BV49">
            <v>0.50321816509862449</v>
          </cell>
          <cell r="BW49" t="str">
            <v/>
          </cell>
          <cell r="BX49">
            <v>0.50076601170856516</v>
          </cell>
          <cell r="BY49" t="str">
            <v/>
          </cell>
          <cell r="BZ49" t="str">
            <v>..</v>
          </cell>
          <cell r="CA49" t="str">
            <v/>
          </cell>
          <cell r="CB49" t="str">
            <v>..</v>
          </cell>
        </row>
        <row r="50">
          <cell r="A50" t="str">
            <v>Russian Federation</v>
          </cell>
          <cell r="B50" t="str">
            <v>..</v>
          </cell>
          <cell r="C50" t="str">
            <v/>
          </cell>
          <cell r="D50" t="str">
            <v>..</v>
          </cell>
          <cell r="E50" t="str">
            <v/>
          </cell>
          <cell r="F50" t="str">
            <v>..</v>
          </cell>
          <cell r="G50" t="str">
            <v/>
          </cell>
          <cell r="H50" t="str">
            <v>..</v>
          </cell>
          <cell r="I50" t="str">
            <v/>
          </cell>
          <cell r="J50" t="str">
            <v>..</v>
          </cell>
          <cell r="K50" t="str">
            <v/>
          </cell>
          <cell r="L50" t="str">
            <v>..</v>
          </cell>
          <cell r="M50" t="str">
            <v/>
          </cell>
          <cell r="N50" t="str">
            <v>..</v>
          </cell>
          <cell r="O50" t="str">
            <v/>
          </cell>
          <cell r="P50" t="str">
            <v>..</v>
          </cell>
          <cell r="Q50" t="str">
            <v/>
          </cell>
          <cell r="R50">
            <v>1.7735508607527646</v>
          </cell>
          <cell r="S50" t="str">
            <v/>
          </cell>
          <cell r="T50">
            <v>1.892051873549166</v>
          </cell>
          <cell r="U50" t="str">
            <v/>
          </cell>
          <cell r="V50">
            <v>1.3322461534773644</v>
          </cell>
          <cell r="W50" t="str">
            <v/>
          </cell>
          <cell r="X50">
            <v>0.68943074532313675</v>
          </cell>
          <cell r="Y50" t="str">
            <v/>
          </cell>
          <cell r="Z50">
            <v>0.71577408051637348</v>
          </cell>
          <cell r="AA50" t="str">
            <v/>
          </cell>
          <cell r="AB50">
            <v>0.78529124229565739</v>
          </cell>
          <cell r="AC50" t="str">
            <v/>
          </cell>
          <cell r="AD50">
            <v>0.79265171350156283</v>
          </cell>
          <cell r="AE50" t="str">
            <v/>
          </cell>
          <cell r="AF50">
            <v>0.90022593437424014</v>
          </cell>
          <cell r="AG50" t="str">
            <v/>
          </cell>
          <cell r="AH50">
            <v>0.97275530113939435</v>
          </cell>
          <cell r="AI50" t="str">
            <v/>
          </cell>
          <cell r="AJ50">
            <v>0.88896004805333073</v>
          </cell>
          <cell r="AK50" t="str">
            <v/>
          </cell>
          <cell r="AL50">
            <v>0.92847940817668895</v>
          </cell>
          <cell r="AM50" t="str">
            <v/>
          </cell>
          <cell r="AN50">
            <v>0.97843668483818358</v>
          </cell>
          <cell r="AO50" t="str">
            <v/>
          </cell>
          <cell r="AP50">
            <v>1.0969003314864685</v>
          </cell>
          <cell r="AQ50" t="str">
            <v/>
          </cell>
          <cell r="AR50">
            <v>1.1617448531464125</v>
          </cell>
          <cell r="AS50" t="str">
            <v/>
          </cell>
          <cell r="AT50">
            <v>1.1973211754391668</v>
          </cell>
          <cell r="AU50" t="str">
            <v/>
          </cell>
          <cell r="AV50">
            <v>1.0719132081848179</v>
          </cell>
          <cell r="AW50" t="str">
            <v/>
          </cell>
          <cell r="AX50">
            <v>0.99429683185172024</v>
          </cell>
          <cell r="AY50" t="str">
            <v/>
          </cell>
          <cell r="AZ50">
            <v>0.99892586809497352</v>
          </cell>
          <cell r="BA50" t="str">
            <v/>
          </cell>
          <cell r="BB50">
            <v>1.039122831281392</v>
          </cell>
          <cell r="BC50" t="str">
            <v/>
          </cell>
          <cell r="BD50">
            <v>0.97230527045588633</v>
          </cell>
          <cell r="BE50" t="str">
            <v/>
          </cell>
          <cell r="BF50">
            <v>1.1655577891943332</v>
          </cell>
          <cell r="BG50" t="str">
            <v/>
          </cell>
          <cell r="BH50">
            <v>1.0522328461546215</v>
          </cell>
          <cell r="BI50" t="str">
            <v/>
          </cell>
          <cell r="BJ50">
            <v>1.0154484677053801</v>
          </cell>
          <cell r="BK50" t="str">
            <v/>
          </cell>
          <cell r="BL50">
            <v>1.0276569015382153</v>
          </cell>
          <cell r="BM50" t="str">
            <v/>
          </cell>
          <cell r="BN50">
            <v>1.0273212268971408</v>
          </cell>
          <cell r="BO50" t="str">
            <v/>
          </cell>
          <cell r="BP50">
            <v>1.0724111982324556</v>
          </cell>
          <cell r="BQ50" t="str">
            <v/>
          </cell>
          <cell r="BR50">
            <v>1.1008522823437255</v>
          </cell>
          <cell r="BS50" t="str">
            <v/>
          </cell>
          <cell r="BT50">
            <v>1.1023807187966708</v>
          </cell>
          <cell r="BU50" t="str">
            <v/>
          </cell>
          <cell r="BV50">
            <v>1.1096661573498094</v>
          </cell>
          <cell r="BW50" t="str">
            <v/>
          </cell>
          <cell r="BX50">
            <v>0.98274984278187927</v>
          </cell>
          <cell r="BY50" t="str">
            <v/>
          </cell>
          <cell r="BZ50" t="str">
            <v>..</v>
          </cell>
          <cell r="CA50" t="str">
            <v/>
          </cell>
          <cell r="CB50" t="str">
            <v>..</v>
          </cell>
        </row>
        <row r="51">
          <cell r="A51" t="str">
            <v>Singapore</v>
          </cell>
          <cell r="B51" t="str">
            <v>..</v>
          </cell>
          <cell r="C51" t="str">
            <v/>
          </cell>
          <cell r="D51" t="str">
            <v>..</v>
          </cell>
          <cell r="E51" t="str">
            <v/>
          </cell>
          <cell r="F51" t="str">
            <v>..</v>
          </cell>
          <cell r="G51" t="str">
            <v/>
          </cell>
          <cell r="H51" t="str">
            <v>..</v>
          </cell>
          <cell r="I51" t="str">
            <v/>
          </cell>
          <cell r="J51" t="str">
            <v>..</v>
          </cell>
          <cell r="K51" t="str">
            <v/>
          </cell>
          <cell r="L51" t="str">
            <v>..</v>
          </cell>
          <cell r="M51" t="str">
            <v/>
          </cell>
          <cell r="N51" t="str">
            <v>..</v>
          </cell>
          <cell r="O51" t="str">
            <v/>
          </cell>
          <cell r="P51" t="str">
            <v>..</v>
          </cell>
          <cell r="Q51" t="str">
            <v/>
          </cell>
          <cell r="R51" t="str">
            <v>..</v>
          </cell>
          <cell r="S51" t="str">
            <v/>
          </cell>
          <cell r="T51" t="str">
            <v>..</v>
          </cell>
          <cell r="U51" t="str">
            <v/>
          </cell>
          <cell r="V51" t="str">
            <v>..</v>
          </cell>
          <cell r="W51" t="str">
            <v/>
          </cell>
          <cell r="X51" t="str">
            <v>..</v>
          </cell>
          <cell r="Y51" t="str">
            <v/>
          </cell>
          <cell r="Z51" t="str">
            <v>..</v>
          </cell>
          <cell r="AA51" t="str">
            <v/>
          </cell>
          <cell r="AB51">
            <v>1.0439097306748499</v>
          </cell>
          <cell r="AC51" t="str">
            <v/>
          </cell>
          <cell r="AD51">
            <v>1.097961766239526</v>
          </cell>
          <cell r="AE51" t="str">
            <v/>
          </cell>
          <cell r="AF51">
            <v>1.3199115602619584</v>
          </cell>
          <cell r="AG51" t="str">
            <v/>
          </cell>
          <cell r="AH51">
            <v>1.4156441898665719</v>
          </cell>
          <cell r="AI51" t="str">
            <v/>
          </cell>
          <cell r="AJ51">
            <v>1.7370737432122272</v>
          </cell>
          <cell r="AK51" t="str">
            <v/>
          </cell>
          <cell r="AL51">
            <v>1.816244458043452</v>
          </cell>
          <cell r="AM51" t="str">
            <v/>
          </cell>
          <cell r="AN51">
            <v>1.816987497615201</v>
          </cell>
          <cell r="AO51" t="str">
            <v/>
          </cell>
          <cell r="AP51">
            <v>2.0093066073035746</v>
          </cell>
          <cell r="AQ51" t="str">
            <v/>
          </cell>
          <cell r="AR51">
            <v>2.0328175157108017</v>
          </cell>
          <cell r="AS51" t="str">
            <v/>
          </cell>
          <cell r="AT51">
            <v>1.9967916368589078</v>
          </cell>
          <cell r="AU51" t="str">
            <v/>
          </cell>
          <cell r="AV51">
            <v>2.0785926257374006</v>
          </cell>
          <cell r="AW51" t="str">
            <v/>
          </cell>
          <cell r="AX51">
            <v>2.1481222058733658</v>
          </cell>
          <cell r="AY51" t="str">
            <v/>
          </cell>
          <cell r="AZ51">
            <v>2.1166054366807421</v>
          </cell>
          <cell r="BA51" t="str">
            <v/>
          </cell>
          <cell r="BB51">
            <v>2.3198810697270531</v>
          </cell>
          <cell r="BC51" t="str">
            <v/>
          </cell>
          <cell r="BD51">
            <v>2.5967395970528027</v>
          </cell>
          <cell r="BE51" t="str">
            <v/>
          </cell>
          <cell r="BF51">
            <v>2.1292411856463209</v>
          </cell>
          <cell r="BG51" t="str">
            <v/>
          </cell>
          <cell r="BH51">
            <v>1.9313744169752227</v>
          </cell>
          <cell r="BI51" t="str">
            <v/>
          </cell>
          <cell r="BJ51">
            <v>2.0706501646849356</v>
          </cell>
          <cell r="BK51" t="str">
            <v/>
          </cell>
          <cell r="BL51">
            <v>1.9193861764973068</v>
          </cell>
          <cell r="BM51" t="str">
            <v/>
          </cell>
          <cell r="BN51">
            <v>1.9233492425889966</v>
          </cell>
          <cell r="BO51" t="str">
            <v/>
          </cell>
          <cell r="BP51">
            <v>2.0846356128206214</v>
          </cell>
          <cell r="BQ51" t="str">
            <v/>
          </cell>
          <cell r="BR51">
            <v>2.181981045431971</v>
          </cell>
          <cell r="BS51" t="str">
            <v/>
          </cell>
          <cell r="BT51">
            <v>2.0762930746616108</v>
          </cell>
          <cell r="BU51" t="str">
            <v/>
          </cell>
          <cell r="BV51">
            <v>1.9194982366302595</v>
          </cell>
          <cell r="BW51" t="str">
            <v/>
          </cell>
          <cell r="BX51">
            <v>1.8438376051261516</v>
          </cell>
          <cell r="BY51" t="str">
            <v/>
          </cell>
          <cell r="BZ51" t="str">
            <v>..</v>
          </cell>
          <cell r="CA51" t="str">
            <v/>
          </cell>
          <cell r="CB51" t="str">
            <v>..</v>
          </cell>
        </row>
        <row r="52">
          <cell r="A52" t="str">
            <v>South Africa</v>
          </cell>
          <cell r="B52" t="str">
            <v>..</v>
          </cell>
          <cell r="C52" t="str">
            <v/>
          </cell>
          <cell r="D52" t="str">
            <v>..</v>
          </cell>
          <cell r="E52" t="str">
            <v/>
          </cell>
          <cell r="F52">
            <v>0.79063234158602902</v>
          </cell>
          <cell r="G52" t="str">
            <v/>
          </cell>
          <cell r="H52" t="str">
            <v>..</v>
          </cell>
          <cell r="I52" t="str">
            <v/>
          </cell>
          <cell r="J52">
            <v>0.81867863142450081</v>
          </cell>
          <cell r="K52" t="str">
            <v/>
          </cell>
          <cell r="L52" t="str">
            <v>..</v>
          </cell>
          <cell r="M52" t="str">
            <v/>
          </cell>
          <cell r="N52">
            <v>0.73750115754411005</v>
          </cell>
          <cell r="O52" t="str">
            <v/>
          </cell>
          <cell r="P52" t="str">
            <v>..</v>
          </cell>
          <cell r="Q52" t="str">
            <v/>
          </cell>
          <cell r="R52">
            <v>0.68341330873302097</v>
          </cell>
          <cell r="S52" t="str">
            <v/>
          </cell>
          <cell r="T52" t="str">
            <v>..</v>
          </cell>
          <cell r="U52" t="str">
            <v/>
          </cell>
          <cell r="V52">
            <v>0.81403601451941054</v>
          </cell>
          <cell r="W52" t="str">
            <v/>
          </cell>
          <cell r="X52" t="str">
            <v>..</v>
          </cell>
          <cell r="Y52" t="str">
            <v/>
          </cell>
          <cell r="Z52">
            <v>0.59127240911037993</v>
          </cell>
          <cell r="AA52" t="str">
            <v/>
          </cell>
          <cell r="AB52" t="str">
            <v>..</v>
          </cell>
          <cell r="AC52" t="str">
            <v/>
          </cell>
          <cell r="AD52" t="str">
            <v>..</v>
          </cell>
          <cell r="AE52" t="str">
            <v/>
          </cell>
          <cell r="AF52" t="str">
            <v>..</v>
          </cell>
          <cell r="AG52" t="str">
            <v/>
          </cell>
          <cell r="AH52">
            <v>0.58354441721648032</v>
          </cell>
          <cell r="AI52" t="str">
            <v/>
          </cell>
          <cell r="AJ52" t="str">
            <v>..</v>
          </cell>
          <cell r="AK52" t="str">
            <v/>
          </cell>
          <cell r="AL52" t="str">
            <v>..</v>
          </cell>
          <cell r="AM52" t="str">
            <v/>
          </cell>
          <cell r="AN52" t="str">
            <v>..</v>
          </cell>
          <cell r="AO52" t="str">
            <v/>
          </cell>
          <cell r="AP52">
            <v>0.7157810108073076</v>
          </cell>
          <cell r="AQ52" t="str">
            <v>m</v>
          </cell>
          <cell r="AR52" t="str">
            <v>..</v>
          </cell>
          <cell r="AS52" t="str">
            <v/>
          </cell>
          <cell r="AT52">
            <v>0.76051125228735694</v>
          </cell>
          <cell r="AU52" t="str">
            <v/>
          </cell>
          <cell r="AV52">
            <v>0.81334104913711891</v>
          </cell>
          <cell r="AW52" t="str">
            <v/>
          </cell>
          <cell r="AX52">
            <v>0.86315110409979168</v>
          </cell>
          <cell r="AY52" t="str">
            <v/>
          </cell>
          <cell r="AZ52">
            <v>0.89814994019789052</v>
          </cell>
          <cell r="BA52" t="str">
            <v/>
          </cell>
          <cell r="BB52">
            <v>0.88286519756795678</v>
          </cell>
          <cell r="BC52" t="str">
            <v/>
          </cell>
          <cell r="BD52">
            <v>0.88815898944012883</v>
          </cell>
          <cell r="BE52" t="str">
            <v/>
          </cell>
          <cell r="BF52">
            <v>0.83562101498717745</v>
          </cell>
          <cell r="BG52" t="str">
            <v/>
          </cell>
          <cell r="BH52">
            <v>0.73703579055974322</v>
          </cell>
          <cell r="BI52" t="str">
            <v/>
          </cell>
          <cell r="BJ52">
            <v>0.73451375694868315</v>
          </cell>
          <cell r="BK52" t="str">
            <v/>
          </cell>
          <cell r="BL52">
            <v>0.73362955846812739</v>
          </cell>
          <cell r="BM52" t="str">
            <v/>
          </cell>
          <cell r="BN52">
            <v>0.72487965645513963</v>
          </cell>
          <cell r="BO52" t="str">
            <v/>
          </cell>
          <cell r="BP52">
            <v>0.77115062391195544</v>
          </cell>
          <cell r="BQ52" t="str">
            <v/>
          </cell>
          <cell r="BR52">
            <v>0.79845934926631601</v>
          </cell>
          <cell r="BS52" t="str">
            <v/>
          </cell>
          <cell r="BT52">
            <v>0.81882256931163844</v>
          </cell>
          <cell r="BU52" t="str">
            <v/>
          </cell>
          <cell r="BV52" t="str">
            <v>..</v>
          </cell>
          <cell r="BW52" t="str">
            <v/>
          </cell>
          <cell r="BX52" t="str">
            <v>..</v>
          </cell>
          <cell r="BY52" t="str">
            <v/>
          </cell>
          <cell r="BZ52" t="str">
            <v>..</v>
          </cell>
          <cell r="CA52" t="str">
            <v/>
          </cell>
          <cell r="CB52" t="str">
            <v>..</v>
          </cell>
        </row>
        <row r="53">
          <cell r="A53" t="str">
            <v>Chinese Taipei</v>
          </cell>
          <cell r="B53" t="str">
            <v>..</v>
          </cell>
          <cell r="C53" t="str">
            <v/>
          </cell>
          <cell r="D53" t="str">
            <v>..</v>
          </cell>
          <cell r="E53" t="str">
            <v/>
          </cell>
          <cell r="F53" t="str">
            <v>..</v>
          </cell>
          <cell r="G53" t="str">
            <v/>
          </cell>
          <cell r="H53" t="str">
            <v>..</v>
          </cell>
          <cell r="I53" t="str">
            <v/>
          </cell>
          <cell r="J53" t="str">
            <v>..</v>
          </cell>
          <cell r="K53" t="str">
            <v/>
          </cell>
          <cell r="L53" t="str">
            <v>..</v>
          </cell>
          <cell r="M53" t="str">
            <v/>
          </cell>
          <cell r="N53" t="str">
            <v>..</v>
          </cell>
          <cell r="O53" t="str">
            <v/>
          </cell>
          <cell r="P53" t="str">
            <v>..</v>
          </cell>
          <cell r="Q53" t="str">
            <v/>
          </cell>
          <cell r="R53" t="str">
            <v>..</v>
          </cell>
          <cell r="S53" t="str">
            <v/>
          </cell>
          <cell r="T53" t="str">
            <v>..</v>
          </cell>
          <cell r="U53" t="str">
            <v/>
          </cell>
          <cell r="V53" t="str">
            <v>..</v>
          </cell>
          <cell r="W53" t="str">
            <v/>
          </cell>
          <cell r="X53" t="str">
            <v>..</v>
          </cell>
          <cell r="Y53" t="str">
            <v/>
          </cell>
          <cell r="Z53" t="str">
            <v>..</v>
          </cell>
          <cell r="AA53" t="str">
            <v/>
          </cell>
          <cell r="AB53" t="str">
            <v>..</v>
          </cell>
          <cell r="AC53" t="str">
            <v/>
          </cell>
          <cell r="AD53">
            <v>1.6903733446898259</v>
          </cell>
          <cell r="AE53" t="str">
            <v>d</v>
          </cell>
          <cell r="AF53">
            <v>1.7165862635769649</v>
          </cell>
          <cell r="AG53" t="str">
            <v>d</v>
          </cell>
          <cell r="AH53">
            <v>1.7932393976488663</v>
          </cell>
          <cell r="AI53" t="str">
            <v>d</v>
          </cell>
          <cell r="AJ53">
            <v>1.8809631283657287</v>
          </cell>
          <cell r="AK53" t="str">
            <v>d</v>
          </cell>
          <cell r="AL53">
            <v>1.9409967960169507</v>
          </cell>
          <cell r="AM53" t="str">
            <v>d</v>
          </cell>
          <cell r="AN53">
            <v>1.9092435332510247</v>
          </cell>
          <cell r="AO53" t="str">
            <v>d</v>
          </cell>
          <cell r="AP53">
            <v>2.0178166364759771</v>
          </cell>
          <cell r="AQ53" t="str">
            <v>d</v>
          </cell>
          <cell r="AR53">
            <v>2.1012150123730406</v>
          </cell>
          <cell r="AS53" t="str">
            <v>b</v>
          </cell>
          <cell r="AT53">
            <v>2.2154367023999746</v>
          </cell>
          <cell r="AU53" t="str">
            <v>b</v>
          </cell>
          <cell r="AV53">
            <v>2.2599042974270893</v>
          </cell>
          <cell r="AW53" t="str">
            <v/>
          </cell>
          <cell r="AX53">
            <v>2.3236398539097838</v>
          </cell>
          <cell r="AY53" t="str">
            <v/>
          </cell>
          <cell r="AZ53">
            <v>2.4289379874047561</v>
          </cell>
          <cell r="BA53" t="str">
            <v/>
          </cell>
          <cell r="BB53">
            <v>2.4749739607162256</v>
          </cell>
          <cell r="BC53" t="str">
            <v/>
          </cell>
          <cell r="BD53">
            <v>2.6650244944353831</v>
          </cell>
          <cell r="BE53" t="str">
            <v/>
          </cell>
          <cell r="BF53">
            <v>2.8318367896910703</v>
          </cell>
          <cell r="BG53" t="str">
            <v/>
          </cell>
          <cell r="BH53">
            <v>2.8038348392049897</v>
          </cell>
          <cell r="BI53" t="str">
            <v/>
          </cell>
          <cell r="BJ53">
            <v>2.902116404388424</v>
          </cell>
          <cell r="BK53" t="str">
            <v/>
          </cell>
          <cell r="BL53">
            <v>2.9549905407709458</v>
          </cell>
          <cell r="BM53" t="str">
            <v/>
          </cell>
          <cell r="BN53">
            <v>3.0099207980925287</v>
          </cell>
          <cell r="BO53" t="str">
            <v/>
          </cell>
          <cell r="BP53">
            <v>3.0073554539589362</v>
          </cell>
          <cell r="BQ53" t="str">
            <v/>
          </cell>
          <cell r="BR53">
            <v>3.0506729312005465</v>
          </cell>
          <cell r="BS53" t="str">
            <v/>
          </cell>
          <cell r="BT53">
            <v>3.1540959102076696</v>
          </cell>
          <cell r="BU53" t="str">
            <v/>
          </cell>
          <cell r="BV53">
            <v>3.2826451039332718</v>
          </cell>
          <cell r="BW53" t="str">
            <v/>
          </cell>
          <cell r="BX53">
            <v>3.4619295232770901</v>
          </cell>
          <cell r="BY53" t="str">
            <v/>
          </cell>
          <cell r="BZ53" t="str">
            <v>..</v>
          </cell>
          <cell r="CA53" t="str">
            <v/>
          </cell>
          <cell r="CB53" t="str">
            <v>..</v>
          </cell>
        </row>
      </sheetData>
      <sheetData sheetId="6">
        <row r="5">
          <cell r="A5" t="str">
            <v>Australia</v>
          </cell>
        </row>
      </sheetData>
      <sheetData sheetId="7"/>
      <sheetData sheetId="8">
        <row r="5">
          <cell r="A5" t="str">
            <v>Australia</v>
          </cell>
        </row>
      </sheetData>
      <sheetData sheetId="9">
        <row r="5">
          <cell r="A5" t="str">
            <v>Australia</v>
          </cell>
        </row>
      </sheetData>
      <sheetData sheetId="10">
        <row r="5">
          <cell r="A5" t="str">
            <v>Australia</v>
          </cell>
        </row>
      </sheetData>
      <sheetData sheetId="11">
        <row r="5">
          <cell r="A5" t="str">
            <v>Australia</v>
          </cell>
        </row>
      </sheetData>
      <sheetData sheetId="12"/>
      <sheetData sheetId="13"/>
      <sheetData sheetId="14">
        <row r="5">
          <cell r="A5" t="str">
            <v>Australia</v>
          </cell>
        </row>
      </sheetData>
      <sheetData sheetId="15">
        <row r="5">
          <cell r="A5" t="str">
            <v>Australia</v>
          </cell>
        </row>
      </sheetData>
      <sheetData sheetId="16"/>
      <sheetData sheetId="17"/>
      <sheetData sheetId="18">
        <row r="5">
          <cell r="A5" t="str">
            <v>Australia</v>
          </cell>
        </row>
      </sheetData>
      <sheetData sheetId="19"/>
      <sheetData sheetId="20">
        <row r="5">
          <cell r="A5" t="str">
            <v>Australia</v>
          </cell>
        </row>
      </sheetData>
      <sheetData sheetId="21">
        <row r="5">
          <cell r="A5" t="str">
            <v>Australia</v>
          </cell>
        </row>
      </sheetData>
      <sheetData sheetId="22">
        <row r="5">
          <cell r="A5" t="str">
            <v>Australia</v>
          </cell>
        </row>
      </sheetData>
      <sheetData sheetId="23">
        <row r="5">
          <cell r="A5" t="str">
            <v>Australia</v>
          </cell>
        </row>
      </sheetData>
      <sheetData sheetId="24">
        <row r="5">
          <cell r="A5" t="str">
            <v>Australia</v>
          </cell>
        </row>
      </sheetData>
      <sheetData sheetId="25">
        <row r="5">
          <cell r="A5" t="str">
            <v>Australia</v>
          </cell>
        </row>
      </sheetData>
      <sheetData sheetId="26">
        <row r="5">
          <cell r="A5" t="str">
            <v>Australia</v>
          </cell>
        </row>
      </sheetData>
      <sheetData sheetId="27">
        <row r="5">
          <cell r="A5" t="str">
            <v>Australia</v>
          </cell>
        </row>
      </sheetData>
      <sheetData sheetId="28">
        <row r="5">
          <cell r="A5" t="str">
            <v>Australia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5">
          <cell r="A5" t="str">
            <v>Australia</v>
          </cell>
        </row>
      </sheetData>
      <sheetData sheetId="42">
        <row r="5">
          <cell r="A5" t="str">
            <v>Australia</v>
          </cell>
        </row>
      </sheetData>
      <sheetData sheetId="43">
        <row r="5">
          <cell r="A5" t="str">
            <v>Australia</v>
          </cell>
        </row>
      </sheetData>
      <sheetData sheetId="44">
        <row r="5">
          <cell r="A5" t="str">
            <v>Australia</v>
          </cell>
        </row>
      </sheetData>
      <sheetData sheetId="45"/>
      <sheetData sheetId="46"/>
      <sheetData sheetId="47">
        <row r="5">
          <cell r="A5" t="str">
            <v>Australia</v>
          </cell>
        </row>
      </sheetData>
      <sheetData sheetId="48"/>
      <sheetData sheetId="49"/>
      <sheetData sheetId="50"/>
      <sheetData sheetId="51">
        <row r="5">
          <cell r="A5" t="str">
            <v>Australia</v>
          </cell>
        </row>
      </sheetData>
      <sheetData sheetId="52"/>
      <sheetData sheetId="53"/>
      <sheetData sheetId="54"/>
      <sheetData sheetId="55"/>
      <sheetData sheetId="56"/>
      <sheetData sheetId="57"/>
      <sheetData sheetId="58">
        <row r="5">
          <cell r="A5" t="str">
            <v>Australia</v>
          </cell>
        </row>
      </sheetData>
      <sheetData sheetId="59">
        <row r="5">
          <cell r="A5" t="str">
            <v>Australia</v>
          </cell>
        </row>
      </sheetData>
      <sheetData sheetId="60">
        <row r="5">
          <cell r="A5" t="str">
            <v>Australia</v>
          </cell>
        </row>
      </sheetData>
      <sheetData sheetId="61">
        <row r="5">
          <cell r="A5" t="str">
            <v>Australia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5">
          <cell r="A5" t="str">
            <v>Australia</v>
          </cell>
        </row>
      </sheetData>
      <sheetData sheetId="71">
        <row r="5">
          <cell r="A5" t="str">
            <v>Australia</v>
          </cell>
        </row>
      </sheetData>
      <sheetData sheetId="72">
        <row r="5">
          <cell r="A5" t="str">
            <v>Australia</v>
          </cell>
        </row>
      </sheetData>
      <sheetData sheetId="73"/>
      <sheetData sheetId="74"/>
      <sheetData sheetId="75">
        <row r="5">
          <cell r="A5" t="str">
            <v>Australia</v>
          </cell>
        </row>
      </sheetData>
      <sheetData sheetId="76">
        <row r="5">
          <cell r="A5" t="str">
            <v>Australia</v>
          </cell>
        </row>
      </sheetData>
      <sheetData sheetId="77">
        <row r="5">
          <cell r="A5" t="str">
            <v>Australia</v>
          </cell>
        </row>
      </sheetData>
      <sheetData sheetId="78">
        <row r="5">
          <cell r="A5" t="str">
            <v>Australia</v>
          </cell>
        </row>
      </sheetData>
      <sheetData sheetId="79">
        <row r="5">
          <cell r="A5" t="str">
            <v>Australia</v>
          </cell>
        </row>
      </sheetData>
      <sheetData sheetId="80">
        <row r="5">
          <cell r="A5" t="str">
            <v>Australia</v>
          </cell>
        </row>
      </sheetData>
      <sheetData sheetId="81">
        <row r="5">
          <cell r="A5" t="str">
            <v>Australia</v>
          </cell>
        </row>
      </sheetData>
      <sheetData sheetId="82">
        <row r="5">
          <cell r="A5" t="str">
            <v>Australia</v>
          </cell>
        </row>
      </sheetData>
      <sheetData sheetId="83">
        <row r="5">
          <cell r="A5" t="str">
            <v>Australia</v>
          </cell>
        </row>
      </sheetData>
      <sheetData sheetId="84">
        <row r="5">
          <cell r="A5" t="str">
            <v>Australia</v>
          </cell>
        </row>
      </sheetData>
      <sheetData sheetId="85"/>
      <sheetData sheetId="86">
        <row r="5">
          <cell r="A5" t="str">
            <v>Australia</v>
          </cell>
        </row>
      </sheetData>
      <sheetData sheetId="87">
        <row r="5">
          <cell r="A5" t="str">
            <v>Australia</v>
          </cell>
        </row>
      </sheetData>
      <sheetData sheetId="88"/>
      <sheetData sheetId="89">
        <row r="5">
          <cell r="A5" t="str">
            <v>Australia</v>
          </cell>
        </row>
      </sheetData>
      <sheetData sheetId="90">
        <row r="5">
          <cell r="A5" t="str">
            <v>Australia</v>
          </cell>
        </row>
      </sheetData>
      <sheetData sheetId="91">
        <row r="5">
          <cell r="A5" t="str">
            <v>Australia</v>
          </cell>
        </row>
      </sheetData>
      <sheetData sheetId="92">
        <row r="5">
          <cell r="A5" t="str">
            <v>Australia</v>
          </cell>
        </row>
      </sheetData>
      <sheetData sheetId="93">
        <row r="5">
          <cell r="A5" t="str">
            <v>Australia</v>
          </cell>
        </row>
      </sheetData>
      <sheetData sheetId="94"/>
      <sheetData sheetId="95">
        <row r="5">
          <cell r="A5" t="str">
            <v>Australia</v>
          </cell>
        </row>
      </sheetData>
      <sheetData sheetId="96">
        <row r="5">
          <cell r="A5" t="str">
            <v>Australia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5">
          <cell r="A5" t="str">
            <v>Australia</v>
          </cell>
        </row>
      </sheetData>
      <sheetData sheetId="127">
        <row r="5">
          <cell r="A5" t="str">
            <v>Australia</v>
          </cell>
        </row>
      </sheetData>
      <sheetData sheetId="128">
        <row r="5">
          <cell r="A5" t="str">
            <v>Australia</v>
          </cell>
        </row>
      </sheetData>
      <sheetData sheetId="129">
        <row r="5">
          <cell r="A5" t="str">
            <v>Australia</v>
          </cell>
        </row>
      </sheetData>
      <sheetData sheetId="130"/>
      <sheetData sheetId="131"/>
      <sheetData sheetId="132">
        <row r="5">
          <cell r="A5" t="str">
            <v>Australia</v>
          </cell>
        </row>
      </sheetData>
      <sheetData sheetId="133"/>
      <sheetData sheetId="134"/>
      <sheetData sheetId="135">
        <row r="5">
          <cell r="A5" t="str">
            <v>Australia</v>
          </cell>
        </row>
      </sheetData>
      <sheetData sheetId="136">
        <row r="5">
          <cell r="A5" t="str">
            <v>Australia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11"/>
      <sheetName val="TABELL X1"/>
      <sheetName val="Norge utgifter og årsverk"/>
      <sheetName val="Norge utgifter"/>
      <sheetName val="Finland utgifter og årsverk"/>
      <sheetName val="Finland utgifter"/>
      <sheetName val="Danmark utgifter og årsverk"/>
      <sheetName val="Danmark utgifter"/>
      <sheetName val="Sverige utgifter"/>
      <sheetName val="Sverige årsverk"/>
      <sheetName val="Sverige årsverk og utd"/>
      <sheetName val="Ark1"/>
      <sheetName val="Ark2"/>
      <sheetName val="Ark3"/>
      <sheetName val="Ark4"/>
      <sheetName val="Ark5"/>
      <sheetName val="Ark6"/>
      <sheetName val="Ark7"/>
      <sheetName val="Ark8"/>
      <sheetName val="Ark9"/>
      <sheetName val="Ark10"/>
    </sheetNames>
    <sheetDataSet>
      <sheetData sheetId="0"/>
      <sheetData sheetId="1"/>
      <sheetData sheetId="2">
        <row r="394">
          <cell r="A394" t="str">
            <v>TOTAL TABLE 6.1 (T. 6.1)</v>
          </cell>
          <cell r="B394" t="str">
            <v xml:space="preserve"> </v>
          </cell>
          <cell r="C394" t="str">
            <v>COUNTRY : NORWAY</v>
          </cell>
          <cell r="F394" t="str">
            <v xml:space="preserve"> </v>
          </cell>
          <cell r="G394" t="str">
            <v xml:space="preserve"> </v>
          </cell>
          <cell r="H394" t="str">
            <v xml:space="preserve"> </v>
          </cell>
          <cell r="I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  <cell r="C395" t="str">
            <v xml:space="preserve"> </v>
          </cell>
          <cell r="D395" t="str">
            <v xml:space="preserve"> </v>
          </cell>
          <cell r="E395" t="str">
            <v xml:space="preserve"> </v>
          </cell>
          <cell r="F395" t="str">
            <v xml:space="preserve"> 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</row>
        <row r="396">
          <cell r="A396" t="str">
            <v>GROSS DOMESTIC EXPENDITURE ON R&amp;D (GERD)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</row>
        <row r="397">
          <cell r="A397" t="str">
            <v>BY TYPE OF INSTITUTION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</row>
        <row r="398">
          <cell r="A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</row>
        <row r="399">
          <cell r="A399" t="str">
            <v>UNIT: MILLION NATIONAL CURRENCY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</row>
        <row r="401">
          <cell r="A401" t="str">
            <v>-</v>
          </cell>
          <cell r="B401" t="str">
            <v>-</v>
          </cell>
          <cell r="C401" t="str">
            <v>-</v>
          </cell>
          <cell r="D401" t="str">
            <v>-</v>
          </cell>
          <cell r="E401" t="str">
            <v>-</v>
          </cell>
          <cell r="F401" t="str">
            <v>-</v>
          </cell>
          <cell r="G401" t="str">
            <v>-</v>
          </cell>
          <cell r="H401" t="str">
            <v>-</v>
          </cell>
          <cell r="I401" t="str">
            <v>-</v>
          </cell>
        </row>
        <row r="402">
          <cell r="A402" t="str">
            <v xml:space="preserve"> </v>
          </cell>
          <cell r="B402" t="str">
            <v>1996</v>
          </cell>
          <cell r="C402" t="str">
            <v xml:space="preserve"> </v>
          </cell>
          <cell r="D402" t="str">
            <v>1997</v>
          </cell>
          <cell r="E402" t="str">
            <v xml:space="preserve"> </v>
          </cell>
          <cell r="F402" t="str">
            <v>1998</v>
          </cell>
          <cell r="G402" t="str">
            <v xml:space="preserve"> </v>
          </cell>
          <cell r="H402" t="str">
            <v>1999</v>
          </cell>
          <cell r="I402" t="str">
            <v xml:space="preserve"> </v>
          </cell>
        </row>
        <row r="403">
          <cell r="A403" t="str">
            <v>-</v>
          </cell>
          <cell r="B403" t="str">
            <v>-</v>
          </cell>
          <cell r="C403" t="str">
            <v>-</v>
          </cell>
          <cell r="D403" t="str">
            <v>-</v>
          </cell>
          <cell r="E403" t="str">
            <v>-</v>
          </cell>
          <cell r="F403" t="str">
            <v>-</v>
          </cell>
          <cell r="G403" t="str">
            <v>-</v>
          </cell>
          <cell r="H403" t="str">
            <v>-</v>
          </cell>
          <cell r="I403" t="str">
            <v>-</v>
          </cell>
        </row>
        <row r="404">
          <cell r="A404" t="str">
            <v>TOTAL BUSINESS ENTERPRISE R&amp;D (BERD)</v>
          </cell>
          <cell r="B404" t="str">
            <v xml:space="preserve"> </v>
          </cell>
          <cell r="C404" t="str">
            <v xml:space="preserve"> </v>
          </cell>
          <cell r="D404" t="str">
            <v xml:space="preserve"> </v>
          </cell>
          <cell r="E404" t="str">
            <v xml:space="preserve"> </v>
          </cell>
          <cell r="F404" t="str">
            <v xml:space="preserve"> </v>
          </cell>
          <cell r="G404" t="str">
            <v xml:space="preserve"> </v>
          </cell>
          <cell r="H404" t="str">
            <v xml:space="preserve"> </v>
          </cell>
          <cell r="I404" t="str">
            <v xml:space="preserve"> </v>
          </cell>
        </row>
        <row r="405">
          <cell r="A405" t="str">
            <v xml:space="preserve">  TYPE OF INSTITUTION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</row>
        <row r="406">
          <cell r="A406" t="str">
            <v xml:space="preserve"> 1. Private enterprises</v>
          </cell>
          <cell r="B406" t="str">
            <v>..</v>
          </cell>
          <cell r="C406" t="str">
            <v xml:space="preserve"> </v>
          </cell>
          <cell r="D406">
            <v>8571.5</v>
          </cell>
          <cell r="E406" t="str">
            <v xml:space="preserve"> </v>
          </cell>
          <cell r="F406" t="str">
            <v>..</v>
          </cell>
          <cell r="G406" t="str">
            <v xml:space="preserve"> </v>
          </cell>
          <cell r="H406">
            <v>9540</v>
          </cell>
          <cell r="I406" t="str">
            <v xml:space="preserve"> </v>
          </cell>
        </row>
        <row r="407">
          <cell r="A407" t="str">
            <v xml:space="preserve">    1.1. National</v>
          </cell>
          <cell r="B407" t="str">
            <v>..</v>
          </cell>
          <cell r="C407" t="str">
            <v xml:space="preserve"> </v>
          </cell>
          <cell r="D407" t="str">
            <v>..</v>
          </cell>
          <cell r="E407" t="str">
            <v xml:space="preserve"> </v>
          </cell>
          <cell r="F407" t="str">
            <v>..</v>
          </cell>
          <cell r="G407" t="str">
            <v xml:space="preserve"> </v>
          </cell>
          <cell r="H407" t="str">
            <v>..</v>
          </cell>
          <cell r="I407" t="str">
            <v xml:space="preserve"> </v>
          </cell>
        </row>
        <row r="408">
          <cell r="A408" t="str">
            <v xml:space="preserve">    1.2. Foreign multinational</v>
          </cell>
          <cell r="B408" t="str">
            <v>..</v>
          </cell>
          <cell r="C408" t="str">
            <v xml:space="preserve"> </v>
          </cell>
          <cell r="D408" t="str">
            <v>..</v>
          </cell>
          <cell r="E408" t="str">
            <v xml:space="preserve"> </v>
          </cell>
          <cell r="F408" t="str">
            <v>..</v>
          </cell>
          <cell r="G408" t="str">
            <v xml:space="preserve"> </v>
          </cell>
          <cell r="H408" t="str">
            <v>..</v>
          </cell>
          <cell r="I408" t="str">
            <v xml:space="preserve"> </v>
          </cell>
        </row>
        <row r="409">
          <cell r="A409" t="str">
            <v xml:space="preserve"> 2. Public enterprises</v>
          </cell>
          <cell r="B409" t="str">
            <v>..</v>
          </cell>
          <cell r="C409" t="str">
            <v xml:space="preserve"> </v>
          </cell>
          <cell r="D409" t="str">
            <v>..</v>
          </cell>
          <cell r="E409" t="str">
            <v xml:space="preserve"> </v>
          </cell>
          <cell r="F409" t="str">
            <v>..</v>
          </cell>
          <cell r="G409" t="str">
            <v xml:space="preserve"> </v>
          </cell>
          <cell r="H409" t="str">
            <v>..</v>
          </cell>
          <cell r="I409" t="str">
            <v xml:space="preserve"> </v>
          </cell>
        </row>
        <row r="410">
          <cell r="A410" t="str">
            <v xml:space="preserve"> 3. Other research &amp; co-operative institutes</v>
          </cell>
          <cell r="B410" t="str">
            <v>..</v>
          </cell>
          <cell r="C410" t="str">
            <v xml:space="preserve"> </v>
          </cell>
          <cell r="D410">
            <v>1780.3</v>
          </cell>
          <cell r="E410" t="str">
            <v xml:space="preserve"> </v>
          </cell>
          <cell r="F410" t="str">
            <v>..</v>
          </cell>
          <cell r="G410" t="str">
            <v xml:space="preserve"> </v>
          </cell>
          <cell r="H410">
            <v>1829.5</v>
          </cell>
          <cell r="I410" t="str">
            <v xml:space="preserve"> </v>
          </cell>
        </row>
        <row r="411">
          <cell r="A411" t="str">
            <v xml:space="preserve"> 4. Total BERD</v>
          </cell>
          <cell r="B411" t="str">
            <v>..</v>
          </cell>
          <cell r="C411" t="str">
            <v xml:space="preserve"> </v>
          </cell>
          <cell r="D411">
            <v>10351.799999999999</v>
          </cell>
          <cell r="E411" t="str">
            <v xml:space="preserve"> </v>
          </cell>
          <cell r="F411" t="str">
            <v>..</v>
          </cell>
          <cell r="G411" t="str">
            <v xml:space="preserve"> </v>
          </cell>
          <cell r="H411">
            <v>11369.5</v>
          </cell>
          <cell r="I411" t="str">
            <v xml:space="preserve"> </v>
          </cell>
        </row>
        <row r="412">
          <cell r="A412" t="str">
            <v>-</v>
          </cell>
          <cell r="B412" t="str">
            <v>-</v>
          </cell>
          <cell r="C412" t="str">
            <v>-</v>
          </cell>
          <cell r="D412" t="str">
            <v>-</v>
          </cell>
          <cell r="E412" t="str">
            <v>-</v>
          </cell>
          <cell r="F412" t="str">
            <v>-</v>
          </cell>
          <cell r="G412" t="str">
            <v>-</v>
          </cell>
          <cell r="H412" t="str">
            <v>-</v>
          </cell>
          <cell r="I412" t="str">
            <v>-</v>
          </cell>
        </row>
        <row r="413">
          <cell r="A413" t="str">
            <v>BERD FINANCED BY GOVERNMENT</v>
          </cell>
          <cell r="B413" t="str">
            <v xml:space="preserve"> </v>
          </cell>
          <cell r="C413" t="str">
            <v xml:space="preserve"> </v>
          </cell>
          <cell r="D413" t="str">
            <v xml:space="preserve"> </v>
          </cell>
          <cell r="E413" t="str">
            <v xml:space="preserve"> </v>
          </cell>
          <cell r="F413" t="str">
            <v xml:space="preserve"> </v>
          </cell>
          <cell r="G413" t="str">
            <v xml:space="preserve"> </v>
          </cell>
          <cell r="H413" t="str">
            <v xml:space="preserve"> </v>
          </cell>
          <cell r="I413" t="str">
            <v xml:space="preserve"> </v>
          </cell>
        </row>
        <row r="414">
          <cell r="A414" t="str">
            <v xml:space="preserve">  TYPE OF INSTITUTION</v>
          </cell>
          <cell r="B414" t="str">
            <v xml:space="preserve"> </v>
          </cell>
          <cell r="C414" t="str">
            <v xml:space="preserve"> </v>
          </cell>
          <cell r="D414" t="str">
            <v xml:space="preserve"> </v>
          </cell>
          <cell r="E414" t="str">
            <v xml:space="preserve"> </v>
          </cell>
          <cell r="F414" t="str">
            <v xml:space="preserve"> </v>
          </cell>
          <cell r="G414" t="str">
            <v xml:space="preserve"> </v>
          </cell>
          <cell r="H414" t="str">
            <v xml:space="preserve"> </v>
          </cell>
          <cell r="I414" t="str">
            <v xml:space="preserve"> </v>
          </cell>
        </row>
        <row r="415">
          <cell r="A415" t="str">
            <v xml:space="preserve"> 5. Private enterprises</v>
          </cell>
          <cell r="B415" t="str">
            <v>..</v>
          </cell>
          <cell r="C415" t="str">
            <v xml:space="preserve"> </v>
          </cell>
          <cell r="D415">
            <v>535.79999999999995</v>
          </cell>
          <cell r="E415" t="str">
            <v xml:space="preserve"> </v>
          </cell>
          <cell r="F415" t="str">
            <v>..</v>
          </cell>
          <cell r="G415" t="str">
            <v xml:space="preserve"> </v>
          </cell>
          <cell r="H415">
            <v>487.7</v>
          </cell>
          <cell r="I415" t="str">
            <v xml:space="preserve"> </v>
          </cell>
        </row>
        <row r="416">
          <cell r="A416" t="str">
            <v xml:space="preserve">    5.1. National</v>
          </cell>
          <cell r="B416" t="str">
            <v>..</v>
          </cell>
          <cell r="C416" t="str">
            <v xml:space="preserve"> </v>
          </cell>
          <cell r="D416" t="str">
            <v>..</v>
          </cell>
          <cell r="E416" t="str">
            <v xml:space="preserve"> </v>
          </cell>
          <cell r="F416" t="str">
            <v>..</v>
          </cell>
          <cell r="G416" t="str">
            <v xml:space="preserve"> </v>
          </cell>
          <cell r="H416" t="str">
            <v>..</v>
          </cell>
          <cell r="I416" t="str">
            <v xml:space="preserve"> </v>
          </cell>
        </row>
        <row r="417">
          <cell r="A417" t="str">
            <v xml:space="preserve">    5.2. Foreign multinational</v>
          </cell>
          <cell r="B417" t="str">
            <v>..</v>
          </cell>
          <cell r="C417" t="str">
            <v xml:space="preserve"> </v>
          </cell>
          <cell r="D417" t="str">
            <v>..</v>
          </cell>
          <cell r="E417" t="str">
            <v xml:space="preserve"> </v>
          </cell>
          <cell r="F417" t="str">
            <v>..</v>
          </cell>
          <cell r="G417" t="str">
            <v xml:space="preserve"> </v>
          </cell>
          <cell r="H417" t="str">
            <v>..</v>
          </cell>
          <cell r="I417" t="str">
            <v xml:space="preserve"> </v>
          </cell>
        </row>
        <row r="418">
          <cell r="A418" t="str">
            <v xml:space="preserve"> 6. Public enterprises</v>
          </cell>
          <cell r="B418" t="str">
            <v>..</v>
          </cell>
          <cell r="C418" t="str">
            <v xml:space="preserve"> </v>
          </cell>
          <cell r="D418" t="str">
            <v>..</v>
          </cell>
          <cell r="E418" t="str">
            <v xml:space="preserve"> </v>
          </cell>
          <cell r="F418" t="str">
            <v>..</v>
          </cell>
          <cell r="G418" t="str">
            <v xml:space="preserve"> </v>
          </cell>
          <cell r="H418" t="str">
            <v>..</v>
          </cell>
          <cell r="I418" t="str">
            <v xml:space="preserve"> </v>
          </cell>
        </row>
        <row r="419">
          <cell r="A419" t="str">
            <v xml:space="preserve"> 7. Other research &amp; co-operative institutes</v>
          </cell>
          <cell r="B419" t="str">
            <v>..</v>
          </cell>
          <cell r="C419" t="str">
            <v xml:space="preserve"> </v>
          </cell>
          <cell r="D419">
            <v>599.5</v>
          </cell>
          <cell r="E419" t="str">
            <v xml:space="preserve"> </v>
          </cell>
          <cell r="F419" t="str">
            <v>..</v>
          </cell>
          <cell r="G419" t="str">
            <v xml:space="preserve"> </v>
          </cell>
          <cell r="H419">
            <v>614.6</v>
          </cell>
          <cell r="I419" t="str">
            <v xml:space="preserve"> </v>
          </cell>
        </row>
        <row r="420">
          <cell r="A420" t="str">
            <v xml:space="preserve"> 8. BERD financed by Government</v>
          </cell>
          <cell r="B420" t="str">
            <v>..</v>
          </cell>
          <cell r="C420" t="str">
            <v xml:space="preserve"> </v>
          </cell>
          <cell r="D420">
            <v>1135.3</v>
          </cell>
          <cell r="E420" t="str">
            <v xml:space="preserve"> </v>
          </cell>
          <cell r="F420" t="str">
            <v>..</v>
          </cell>
          <cell r="G420" t="str">
            <v xml:space="preserve"> </v>
          </cell>
          <cell r="H420">
            <v>1102.3</v>
          </cell>
          <cell r="I420" t="str">
            <v xml:space="preserve"> </v>
          </cell>
        </row>
        <row r="421">
          <cell r="A421" t="str">
            <v>-</v>
          </cell>
          <cell r="B421" t="str">
            <v>-</v>
          </cell>
          <cell r="C421" t="str">
            <v>-</v>
          </cell>
          <cell r="D421" t="str">
            <v>-</v>
          </cell>
          <cell r="E421" t="str">
            <v>-</v>
          </cell>
          <cell r="F421" t="str">
            <v>-</v>
          </cell>
          <cell r="G421" t="str">
            <v>-</v>
          </cell>
          <cell r="H421" t="str">
            <v>-</v>
          </cell>
          <cell r="I421" t="str">
            <v>-</v>
          </cell>
        </row>
        <row r="422">
          <cell r="A422" t="str">
            <v xml:space="preserve"> </v>
          </cell>
          <cell r="B422" t="str">
            <v xml:space="preserve"> </v>
          </cell>
          <cell r="C422" t="str">
            <v xml:space="preserve"> </v>
          </cell>
          <cell r="D422" t="str">
            <v xml:space="preserve"> </v>
          </cell>
          <cell r="E422" t="str">
            <v xml:space="preserve"> </v>
          </cell>
          <cell r="F422" t="str">
            <v xml:space="preserve"> </v>
          </cell>
          <cell r="G422" t="str">
            <v xml:space="preserve"> </v>
          </cell>
          <cell r="H422" t="str">
            <v xml:space="preserve"> </v>
          </cell>
          <cell r="I422" t="str">
            <v xml:space="preserve"> </v>
          </cell>
        </row>
        <row r="423">
          <cell r="A423" t="str">
            <v>TOTAL GOVERNMENT R&amp;D (GOVERD)</v>
          </cell>
          <cell r="B423" t="str">
            <v xml:space="preserve"> </v>
          </cell>
          <cell r="C423" t="str">
            <v xml:space="preserve"> </v>
          </cell>
          <cell r="D423" t="str">
            <v xml:space="preserve"> </v>
          </cell>
          <cell r="E423" t="str">
            <v xml:space="preserve"> </v>
          </cell>
          <cell r="F423" t="str">
            <v xml:space="preserve"> </v>
          </cell>
          <cell r="G423" t="str">
            <v xml:space="preserve"> </v>
          </cell>
          <cell r="H423" t="str">
            <v xml:space="preserve"> </v>
          </cell>
          <cell r="I423" t="str">
            <v xml:space="preserve"> </v>
          </cell>
        </row>
        <row r="424">
          <cell r="A424" t="str">
            <v xml:space="preserve">  TYPE OF INSTITUTION</v>
          </cell>
          <cell r="B424" t="str">
            <v xml:space="preserve"> </v>
          </cell>
          <cell r="C424" t="str">
            <v xml:space="preserve"> </v>
          </cell>
          <cell r="D424" t="str">
            <v xml:space="preserve"> </v>
          </cell>
          <cell r="E424" t="str">
            <v xml:space="preserve"> </v>
          </cell>
          <cell r="F424" t="str">
            <v xml:space="preserve"> </v>
          </cell>
          <cell r="G424" t="str">
            <v xml:space="preserve"> </v>
          </cell>
          <cell r="H424" t="str">
            <v xml:space="preserve"> </v>
          </cell>
          <cell r="I424" t="str">
            <v xml:space="preserve"> </v>
          </cell>
        </row>
        <row r="425">
          <cell r="A425" t="str">
            <v xml:space="preserve"> 9. Central or federal institutes</v>
          </cell>
          <cell r="B425" t="str">
            <v>..</v>
          </cell>
          <cell r="C425" t="str">
            <v xml:space="preserve"> </v>
          </cell>
          <cell r="D425" t="str">
            <v>..</v>
          </cell>
          <cell r="E425" t="str">
            <v xml:space="preserve"> </v>
          </cell>
          <cell r="F425" t="str">
            <v>..</v>
          </cell>
          <cell r="G425" t="str">
            <v xml:space="preserve"> </v>
          </cell>
          <cell r="H425" t="str">
            <v>..</v>
          </cell>
          <cell r="I425" t="str">
            <v xml:space="preserve"> </v>
          </cell>
        </row>
        <row r="426">
          <cell r="A426" t="str">
            <v>10. Provincial or State institutes</v>
          </cell>
          <cell r="B426" t="str">
            <v>..</v>
          </cell>
          <cell r="C426" t="str">
            <v xml:space="preserve"> </v>
          </cell>
          <cell r="D426" t="str">
            <v>..</v>
          </cell>
          <cell r="E426" t="str">
            <v xml:space="preserve"> </v>
          </cell>
          <cell r="F426" t="str">
            <v>..</v>
          </cell>
          <cell r="G426" t="str">
            <v xml:space="preserve"> </v>
          </cell>
          <cell r="H426" t="str">
            <v>..</v>
          </cell>
          <cell r="I426" t="str">
            <v xml:space="preserve"> </v>
          </cell>
        </row>
        <row r="427">
          <cell r="A427" t="str">
            <v>11. Local or Municipal institutes</v>
          </cell>
          <cell r="B427" t="str">
            <v>..</v>
          </cell>
          <cell r="C427" t="str">
            <v xml:space="preserve"> </v>
          </cell>
          <cell r="D427" t="str">
            <v>..</v>
          </cell>
          <cell r="E427" t="str">
            <v xml:space="preserve"> </v>
          </cell>
          <cell r="F427" t="str">
            <v>..</v>
          </cell>
          <cell r="G427" t="str">
            <v xml:space="preserve"> </v>
          </cell>
          <cell r="H427" t="str">
            <v>..</v>
          </cell>
          <cell r="I427" t="str">
            <v xml:space="preserve"> </v>
          </cell>
        </row>
        <row r="428">
          <cell r="A428" t="str">
            <v>12. Units at the border with the Higher Education sector</v>
          </cell>
          <cell r="B428" t="str">
            <v>..</v>
          </cell>
          <cell r="C428" t="str">
            <v xml:space="preserve"> </v>
          </cell>
          <cell r="D428" t="str">
            <v>..</v>
          </cell>
          <cell r="E428" t="str">
            <v xml:space="preserve"> </v>
          </cell>
          <cell r="F428" t="str">
            <v>..</v>
          </cell>
          <cell r="G428" t="str">
            <v xml:space="preserve"> </v>
          </cell>
          <cell r="H428" t="str">
            <v>..</v>
          </cell>
          <cell r="I428" t="str">
            <v xml:space="preserve"> </v>
          </cell>
        </row>
        <row r="429">
          <cell r="A429" t="str">
            <v>13. Total GOVERD</v>
          </cell>
          <cell r="B429" t="str">
            <v>..</v>
          </cell>
          <cell r="C429" t="str">
            <v xml:space="preserve"> </v>
          </cell>
          <cell r="D429">
            <v>2989.6</v>
          </cell>
          <cell r="E429" t="str">
            <v xml:space="preserve"> </v>
          </cell>
          <cell r="F429" t="str">
            <v>..</v>
          </cell>
          <cell r="G429" t="str">
            <v xml:space="preserve"> </v>
          </cell>
          <cell r="H429">
            <v>3129.8</v>
          </cell>
          <cell r="I429" t="str">
            <v xml:space="preserve"> </v>
          </cell>
        </row>
        <row r="430">
          <cell r="A430" t="str">
            <v>-</v>
          </cell>
          <cell r="B430" t="str">
            <v>-</v>
          </cell>
          <cell r="C430" t="str">
            <v>-</v>
          </cell>
          <cell r="D430" t="str">
            <v>-</v>
          </cell>
          <cell r="E430" t="str">
            <v>-</v>
          </cell>
          <cell r="F430" t="str">
            <v>-</v>
          </cell>
          <cell r="G430" t="str">
            <v>-</v>
          </cell>
          <cell r="H430" t="str">
            <v>-</v>
          </cell>
          <cell r="I430" t="str">
            <v>-</v>
          </cell>
        </row>
        <row r="431">
          <cell r="A431" t="str">
            <v>GOVERD FINANCED BY GOVERNMENT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</row>
        <row r="432">
          <cell r="A432" t="str">
            <v xml:space="preserve">  TYPE OF INSTITUTION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</row>
        <row r="433">
          <cell r="A433" t="str">
            <v>14. Central or federal institutes</v>
          </cell>
          <cell r="B433" t="str">
            <v>..</v>
          </cell>
          <cell r="C433" t="str">
            <v xml:space="preserve"> </v>
          </cell>
          <cell r="D433" t="str">
            <v>..</v>
          </cell>
          <cell r="E433" t="str">
            <v xml:space="preserve"> </v>
          </cell>
          <cell r="F433" t="str">
            <v>..</v>
          </cell>
          <cell r="G433" t="str">
            <v xml:space="preserve"> </v>
          </cell>
          <cell r="H433" t="str">
            <v>..</v>
          </cell>
          <cell r="I433" t="str">
            <v xml:space="preserve"> </v>
          </cell>
        </row>
        <row r="434">
          <cell r="A434" t="str">
            <v>15. Provincial or State institutes</v>
          </cell>
          <cell r="B434" t="str">
            <v>..</v>
          </cell>
          <cell r="C434" t="str">
            <v xml:space="preserve"> </v>
          </cell>
          <cell r="D434" t="str">
            <v>..</v>
          </cell>
          <cell r="E434" t="str">
            <v xml:space="preserve"> </v>
          </cell>
          <cell r="F434" t="str">
            <v>..</v>
          </cell>
          <cell r="G434" t="str">
            <v xml:space="preserve"> </v>
          </cell>
          <cell r="H434" t="str">
            <v>..</v>
          </cell>
          <cell r="I434" t="str">
            <v xml:space="preserve"> </v>
          </cell>
        </row>
        <row r="435">
          <cell r="A435" t="str">
            <v>16. Local or Municipal institutes</v>
          </cell>
          <cell r="B435" t="str">
            <v>..</v>
          </cell>
          <cell r="C435" t="str">
            <v xml:space="preserve"> </v>
          </cell>
          <cell r="D435" t="str">
            <v>..</v>
          </cell>
          <cell r="E435" t="str">
            <v xml:space="preserve"> </v>
          </cell>
          <cell r="F435" t="str">
            <v>..</v>
          </cell>
          <cell r="G435" t="str">
            <v xml:space="preserve"> </v>
          </cell>
          <cell r="H435" t="str">
            <v>..</v>
          </cell>
          <cell r="I435" t="str">
            <v xml:space="preserve"> </v>
          </cell>
        </row>
        <row r="436">
          <cell r="A436" t="str">
            <v>17. Units at the border with the Higher Education sector</v>
          </cell>
          <cell r="B436" t="str">
            <v>..</v>
          </cell>
          <cell r="C436" t="str">
            <v xml:space="preserve"> </v>
          </cell>
          <cell r="D436" t="str">
            <v>..</v>
          </cell>
          <cell r="E436" t="str">
            <v xml:space="preserve"> </v>
          </cell>
          <cell r="F436" t="str">
            <v>..</v>
          </cell>
          <cell r="G436" t="str">
            <v xml:space="preserve"> </v>
          </cell>
          <cell r="H436" t="str">
            <v>..</v>
          </cell>
          <cell r="I436" t="str">
            <v xml:space="preserve"> </v>
          </cell>
        </row>
        <row r="437">
          <cell r="A437" t="str">
            <v>18. GOVERD financed by Government</v>
          </cell>
          <cell r="B437" t="str">
            <v>..</v>
          </cell>
          <cell r="C437" t="str">
            <v xml:space="preserve"> </v>
          </cell>
          <cell r="D437">
            <v>2395.3000000000002</v>
          </cell>
          <cell r="E437" t="str">
            <v xml:space="preserve"> </v>
          </cell>
          <cell r="F437" t="str">
            <v>..</v>
          </cell>
          <cell r="G437" t="str">
            <v xml:space="preserve"> </v>
          </cell>
          <cell r="H437">
            <v>2499.5</v>
          </cell>
          <cell r="I437" t="str">
            <v>M. 7_x0001_ _x0001_ _x0010_COUNTRY : NORWAY€_x0001_ _x0001_ _x0001_</v>
          </cell>
        </row>
        <row r="438">
          <cell r="A438" t="str">
            <v>-</v>
          </cell>
          <cell r="B438" t="str">
            <v>-</v>
          </cell>
          <cell r="C438" t="str">
            <v>-</v>
          </cell>
          <cell r="D438" t="str">
            <v>-</v>
          </cell>
          <cell r="E438" t="str">
            <v>-</v>
          </cell>
          <cell r="F438" t="str">
            <v>-</v>
          </cell>
          <cell r="G438" t="str">
            <v>-</v>
          </cell>
          <cell r="H438" t="str">
            <v>-</v>
          </cell>
          <cell r="I438" t="str">
            <v>-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</row>
        <row r="440">
          <cell r="A440" t="str">
            <v>TOTAL HIGHER EDUCATION R&amp;D (HERD)</v>
          </cell>
          <cell r="B440" t="str">
            <v xml:space="preserve"> </v>
          </cell>
          <cell r="C440" t="str">
            <v xml:space="preserve"> </v>
          </cell>
          <cell r="D440" t="str">
            <v xml:space="preserve"> </v>
          </cell>
          <cell r="E440" t="str">
            <v xml:space="preserve"> </v>
          </cell>
          <cell r="F440" t="str">
            <v xml:space="preserve"> </v>
          </cell>
          <cell r="G440" t="str">
            <v xml:space="preserve"> </v>
          </cell>
          <cell r="H440" t="str">
            <v xml:space="preserve"> </v>
          </cell>
          <cell r="I440" t="str">
            <v xml:space="preserve"> </v>
          </cell>
        </row>
        <row r="441">
          <cell r="A441" t="str">
            <v xml:space="preserve">  TYPE OF INSTITUTION</v>
          </cell>
          <cell r="B441" t="str">
            <v xml:space="preserve"> </v>
          </cell>
          <cell r="C441" t="str">
            <v xml:space="preserve"> </v>
          </cell>
          <cell r="D441" t="str">
            <v xml:space="preserve"> </v>
          </cell>
          <cell r="E441" t="str">
            <v xml:space="preserve"> </v>
          </cell>
          <cell r="F441" t="str">
            <v xml:space="preserve"> </v>
          </cell>
          <cell r="G441" t="str">
            <v xml:space="preserve"> </v>
          </cell>
          <cell r="H441" t="str">
            <v xml:space="preserve"> </v>
          </cell>
          <cell r="I441" t="str">
            <v xml:space="preserve"> </v>
          </cell>
        </row>
        <row r="442">
          <cell r="A442" t="str">
            <v>19. Public teaching units</v>
          </cell>
          <cell r="B442" t="str">
            <v>..</v>
          </cell>
          <cell r="C442" t="str">
            <v xml:space="preserve"> </v>
          </cell>
          <cell r="D442">
            <v>4058.8</v>
          </cell>
          <cell r="E442" t="str">
            <v xml:space="preserve"> </v>
          </cell>
          <cell r="F442" t="str">
            <v>..</v>
          </cell>
          <cell r="G442" t="str">
            <v xml:space="preserve"> </v>
          </cell>
          <cell r="H442">
            <v>4949.6000000000004</v>
          </cell>
          <cell r="I442" t="str">
            <v xml:space="preserve"> </v>
          </cell>
        </row>
        <row r="443">
          <cell r="A443" t="str">
            <v>20. Private teaching units</v>
          </cell>
          <cell r="B443" t="str">
            <v>..</v>
          </cell>
          <cell r="C443" t="str">
            <v xml:space="preserve"> </v>
          </cell>
          <cell r="D443">
            <v>99.9</v>
          </cell>
          <cell r="E443" t="str">
            <v xml:space="preserve"> </v>
          </cell>
          <cell r="F443" t="str">
            <v>..</v>
          </cell>
          <cell r="G443" t="str">
            <v xml:space="preserve"> </v>
          </cell>
          <cell r="H443">
            <v>125.5</v>
          </cell>
          <cell r="I443" t="str">
            <v xml:space="preserve"> </v>
          </cell>
        </row>
        <row r="444">
          <cell r="A444" t="str">
            <v>21. Research institutes or centers</v>
          </cell>
          <cell r="B444" t="str">
            <v>..</v>
          </cell>
          <cell r="C444" t="str">
            <v xml:space="preserve"> </v>
          </cell>
          <cell r="D444" t="str">
            <v>..</v>
          </cell>
          <cell r="E444" t="str">
            <v xml:space="preserve"> </v>
          </cell>
          <cell r="F444" t="str">
            <v>..</v>
          </cell>
          <cell r="G444" t="str">
            <v xml:space="preserve"> </v>
          </cell>
          <cell r="H444" t="str">
            <v>..</v>
          </cell>
          <cell r="I444" t="str">
            <v xml:space="preserve"> </v>
          </cell>
        </row>
        <row r="445">
          <cell r="A445" t="str">
            <v>22. Units at the border with the Government sector</v>
          </cell>
          <cell r="B445" t="str">
            <v>..</v>
          </cell>
          <cell r="C445" t="str">
            <v xml:space="preserve"> </v>
          </cell>
          <cell r="D445" t="str">
            <v>..</v>
          </cell>
          <cell r="E445" t="str">
            <v xml:space="preserve"> </v>
          </cell>
          <cell r="F445" t="str">
            <v>..</v>
          </cell>
          <cell r="G445" t="str">
            <v xml:space="preserve"> </v>
          </cell>
          <cell r="H445" t="str">
            <v>..</v>
          </cell>
          <cell r="I445" t="str">
            <v xml:space="preserve"> </v>
          </cell>
        </row>
        <row r="446">
          <cell r="A446" t="str">
            <v>23. Clinics, health centers or university hospitals</v>
          </cell>
          <cell r="B446" t="str">
            <v>..</v>
          </cell>
          <cell r="C446" t="str">
            <v xml:space="preserve"> </v>
          </cell>
          <cell r="D446">
            <v>687.1</v>
          </cell>
          <cell r="E446" t="str">
            <v xml:space="preserve"> </v>
          </cell>
          <cell r="F446" t="str">
            <v>..</v>
          </cell>
          <cell r="G446" t="str">
            <v xml:space="preserve"> </v>
          </cell>
          <cell r="H446">
            <v>744.3</v>
          </cell>
          <cell r="I446" t="str">
            <v xml:space="preserve"> </v>
          </cell>
        </row>
        <row r="447">
          <cell r="A447" t="str">
            <v>24. Units at the border with the Higher education sector n.e.c.</v>
          </cell>
          <cell r="B447" t="str">
            <v>..</v>
          </cell>
          <cell r="C447" t="str">
            <v xml:space="preserve"> </v>
          </cell>
          <cell r="D447" t="str">
            <v>..</v>
          </cell>
          <cell r="E447" t="str">
            <v xml:space="preserve"> </v>
          </cell>
          <cell r="F447" t="str">
            <v>..</v>
          </cell>
          <cell r="G447" t="str">
            <v xml:space="preserve"> </v>
          </cell>
          <cell r="H447" t="str">
            <v>..</v>
          </cell>
          <cell r="I447" t="str">
            <v xml:space="preserve"> </v>
          </cell>
        </row>
        <row r="448">
          <cell r="A448" t="str">
            <v>25. Total HERD</v>
          </cell>
          <cell r="B448" t="str">
            <v>..</v>
          </cell>
          <cell r="C448" t="str">
            <v xml:space="preserve"> </v>
          </cell>
          <cell r="D448">
            <v>4845.8</v>
          </cell>
          <cell r="E448" t="str">
            <v xml:space="preserve"> </v>
          </cell>
          <cell r="F448" t="str">
            <v>..</v>
          </cell>
          <cell r="G448" t="str">
            <v xml:space="preserve"> </v>
          </cell>
          <cell r="H448">
            <v>5819.4</v>
          </cell>
          <cell r="I448" t="str">
            <v xml:space="preserve"> </v>
          </cell>
        </row>
        <row r="449">
          <cell r="A449" t="str">
            <v>-</v>
          </cell>
          <cell r="B449" t="str">
            <v>-</v>
          </cell>
          <cell r="C449" t="str">
            <v>-</v>
          </cell>
          <cell r="D449" t="str">
            <v>-</v>
          </cell>
          <cell r="E449" t="str">
            <v>-</v>
          </cell>
          <cell r="F449" t="str">
            <v>-</v>
          </cell>
          <cell r="G449" t="str">
            <v>-</v>
          </cell>
          <cell r="H449" t="str">
            <v>-</v>
          </cell>
          <cell r="I449" t="str">
            <v>-</v>
          </cell>
        </row>
        <row r="450">
          <cell r="A450" t="str">
            <v>HERD FINANCED BY GOVERNMENT</v>
          </cell>
          <cell r="B450" t="str">
            <v xml:space="preserve"> </v>
          </cell>
          <cell r="C450" t="str">
            <v xml:space="preserve"> </v>
          </cell>
          <cell r="D450" t="str">
            <v xml:space="preserve"> </v>
          </cell>
          <cell r="E450" t="str">
            <v xml:space="preserve"> </v>
          </cell>
          <cell r="F450" t="str">
            <v xml:space="preserve"> </v>
          </cell>
          <cell r="G450" t="str">
            <v xml:space="preserve"> </v>
          </cell>
          <cell r="H450" t="str">
            <v xml:space="preserve"> </v>
          </cell>
          <cell r="I450" t="str">
            <v xml:space="preserve"> </v>
          </cell>
        </row>
        <row r="451">
          <cell r="A451" t="str">
            <v xml:space="preserve">  TYPE OF INSTITUTION</v>
          </cell>
          <cell r="B451" t="str">
            <v xml:space="preserve"> </v>
          </cell>
          <cell r="C451" t="str">
            <v xml:space="preserve"> </v>
          </cell>
          <cell r="D451" t="str">
            <v xml:space="preserve"> </v>
          </cell>
          <cell r="E451" t="str">
            <v xml:space="preserve"> </v>
          </cell>
          <cell r="F451" t="str">
            <v xml:space="preserve"> </v>
          </cell>
          <cell r="G451" t="str">
            <v xml:space="preserve"> </v>
          </cell>
          <cell r="H451" t="str">
            <v xml:space="preserve"> </v>
          </cell>
          <cell r="I451" t="str">
            <v xml:space="preserve"> </v>
          </cell>
        </row>
        <row r="452">
          <cell r="A452" t="str">
            <v>26. Public teaching units</v>
          </cell>
          <cell r="B452" t="str">
            <v>..</v>
          </cell>
          <cell r="C452" t="str">
            <v xml:space="preserve"> </v>
          </cell>
          <cell r="D452">
            <v>3631.3</v>
          </cell>
          <cell r="E452" t="str">
            <v xml:space="preserve"> </v>
          </cell>
          <cell r="F452" t="str">
            <v>..</v>
          </cell>
          <cell r="G452" t="str">
            <v xml:space="preserve"> </v>
          </cell>
          <cell r="H452">
            <v>4388.8</v>
          </cell>
          <cell r="I452" t="str">
            <v xml:space="preserve"> </v>
          </cell>
        </row>
        <row r="453">
          <cell r="A453" t="str">
            <v>27. Private teaching units</v>
          </cell>
          <cell r="B453" t="str">
            <v>..</v>
          </cell>
          <cell r="C453" t="str">
            <v xml:space="preserve"> </v>
          </cell>
          <cell r="D453">
            <v>50.8</v>
          </cell>
          <cell r="E453" t="str">
            <v xml:space="preserve"> </v>
          </cell>
          <cell r="F453" t="str">
            <v>..</v>
          </cell>
          <cell r="G453" t="str">
            <v xml:space="preserve"> </v>
          </cell>
          <cell r="H453">
            <v>60.3</v>
          </cell>
          <cell r="I453" t="str">
            <v xml:space="preserve"> </v>
          </cell>
        </row>
        <row r="454">
          <cell r="A454" t="str">
            <v>28. Research institutes or centers</v>
          </cell>
          <cell r="B454" t="str">
            <v>..</v>
          </cell>
          <cell r="C454" t="str">
            <v xml:space="preserve"> </v>
          </cell>
          <cell r="D454" t="str">
            <v>..</v>
          </cell>
          <cell r="E454" t="str">
            <v xml:space="preserve"> </v>
          </cell>
          <cell r="F454" t="str">
            <v>..</v>
          </cell>
          <cell r="G454" t="str">
            <v xml:space="preserve"> </v>
          </cell>
          <cell r="H454" t="str">
            <v>..</v>
          </cell>
          <cell r="I454" t="str">
            <v xml:space="preserve"> </v>
          </cell>
        </row>
        <row r="455">
          <cell r="A455" t="str">
            <v>29. Units at the border with the Government sector</v>
          </cell>
          <cell r="B455" t="str">
            <v>..</v>
          </cell>
          <cell r="C455" t="str">
            <v xml:space="preserve"> </v>
          </cell>
          <cell r="D455" t="str">
            <v>..</v>
          </cell>
          <cell r="E455" t="str">
            <v xml:space="preserve"> </v>
          </cell>
          <cell r="F455" t="str">
            <v>..</v>
          </cell>
          <cell r="G455" t="str">
            <v xml:space="preserve"> </v>
          </cell>
          <cell r="H455" t="str">
            <v>..</v>
          </cell>
          <cell r="I455" t="str">
            <v xml:space="preserve"> </v>
          </cell>
        </row>
        <row r="456">
          <cell r="A456" t="str">
            <v>30. Clinics, health centers or university hospitals</v>
          </cell>
          <cell r="B456" t="str">
            <v>..</v>
          </cell>
          <cell r="C456" t="str">
            <v xml:space="preserve"> </v>
          </cell>
          <cell r="D456">
            <v>591.29999999999995</v>
          </cell>
          <cell r="E456" t="str">
            <v xml:space="preserve"> </v>
          </cell>
          <cell r="F456" t="str">
            <v>..</v>
          </cell>
          <cell r="G456" t="str">
            <v xml:space="preserve"> </v>
          </cell>
          <cell r="H456">
            <v>599.6</v>
          </cell>
          <cell r="I456" t="str">
            <v xml:space="preserve"> </v>
          </cell>
        </row>
        <row r="457">
          <cell r="A457" t="str">
            <v>31. Units at the border with the Higher education sector n.e.c.</v>
          </cell>
          <cell r="B457" t="str">
            <v>..</v>
          </cell>
          <cell r="C457" t="str">
            <v xml:space="preserve"> </v>
          </cell>
          <cell r="D457" t="str">
            <v>..</v>
          </cell>
          <cell r="E457" t="str">
            <v xml:space="preserve"> </v>
          </cell>
          <cell r="F457" t="str">
            <v>..</v>
          </cell>
          <cell r="G457" t="str">
            <v xml:space="preserve"> </v>
          </cell>
          <cell r="H457" t="str">
            <v>..</v>
          </cell>
          <cell r="I457" t="str">
            <v xml:space="preserve"> </v>
          </cell>
        </row>
        <row r="458">
          <cell r="A458" t="str">
            <v>32. HERD financed by Government</v>
          </cell>
          <cell r="B458" t="str">
            <v>..</v>
          </cell>
          <cell r="C458" t="str">
            <v xml:space="preserve"> </v>
          </cell>
          <cell r="D458">
            <v>4273.3999999999996</v>
          </cell>
          <cell r="E458" t="str">
            <v xml:space="preserve"> </v>
          </cell>
          <cell r="F458" t="str">
            <v>..</v>
          </cell>
          <cell r="G458" t="str">
            <v xml:space="preserve"> </v>
          </cell>
          <cell r="H458">
            <v>5048.7</v>
          </cell>
          <cell r="I458" t="str">
            <v xml:space="preserve"> </v>
          </cell>
        </row>
        <row r="459">
          <cell r="A459" t="str">
            <v>-</v>
          </cell>
          <cell r="B459" t="str">
            <v>-</v>
          </cell>
          <cell r="C459" t="str">
            <v>-</v>
          </cell>
          <cell r="D459" t="str">
            <v>-</v>
          </cell>
          <cell r="E459" t="str">
            <v>-</v>
          </cell>
          <cell r="F459" t="str">
            <v>-</v>
          </cell>
          <cell r="G459" t="str">
            <v>-</v>
          </cell>
          <cell r="H459" t="str">
            <v>-</v>
          </cell>
          <cell r="I459" t="str">
            <v>-</v>
          </cell>
        </row>
        <row r="460">
          <cell r="A460" t="str">
            <v xml:space="preserve"> </v>
          </cell>
          <cell r="B460" t="str">
            <v xml:space="preserve"> </v>
          </cell>
          <cell r="C460" t="str">
            <v xml:space="preserve"> </v>
          </cell>
          <cell r="D460" t="str">
            <v xml:space="preserve"> </v>
          </cell>
          <cell r="E460" t="str">
            <v xml:space="preserve"> </v>
          </cell>
          <cell r="F460" t="str">
            <v xml:space="preserve"> </v>
          </cell>
          <cell r="G460" t="str">
            <v xml:space="preserve"> </v>
          </cell>
          <cell r="H460" t="str">
            <v xml:space="preserve"> </v>
          </cell>
          <cell r="I460" t="str">
            <v xml:space="preserve"> </v>
          </cell>
        </row>
        <row r="461">
          <cell r="A461" t="str">
            <v>33. TOTAL PRIVATE NON PROFIT</v>
          </cell>
          <cell r="B461" t="str">
            <v>..</v>
          </cell>
          <cell r="C461" t="str">
            <v xml:space="preserve"> </v>
          </cell>
          <cell r="D461" t="str">
            <v>..</v>
          </cell>
          <cell r="E461" t="str">
            <v xml:space="preserve"> </v>
          </cell>
          <cell r="F461" t="str">
            <v>..</v>
          </cell>
          <cell r="G461" t="str">
            <v xml:space="preserve"> </v>
          </cell>
          <cell r="H461" t="str">
            <v>..</v>
          </cell>
          <cell r="I461" t="str">
            <v xml:space="preserve"> </v>
          </cell>
        </row>
        <row r="462">
          <cell r="A462" t="str">
            <v>34. PRIVATE NON PROFIT FINANCED BY GOVERNMENT</v>
          </cell>
          <cell r="B462" t="str">
            <v>..</v>
          </cell>
          <cell r="C462" t="str">
            <v xml:space="preserve"> </v>
          </cell>
          <cell r="D462" t="str">
            <v>..</v>
          </cell>
          <cell r="E462" t="str">
            <v xml:space="preserve"> </v>
          </cell>
          <cell r="F462" t="str">
            <v>..</v>
          </cell>
          <cell r="G462" t="str">
            <v xml:space="preserve"> </v>
          </cell>
          <cell r="H462" t="str">
            <v>..</v>
          </cell>
          <cell r="I462" t="str">
            <v xml:space="preserve"> </v>
          </cell>
        </row>
        <row r="463">
          <cell r="A463" t="str">
            <v>-</v>
          </cell>
          <cell r="B463" t="str">
            <v>-</v>
          </cell>
          <cell r="C463" t="str">
            <v>-</v>
          </cell>
          <cell r="D463" t="str">
            <v>-</v>
          </cell>
          <cell r="E463" t="str">
            <v>-</v>
          </cell>
          <cell r="F463" t="str">
            <v>-</v>
          </cell>
          <cell r="G463" t="str">
            <v>-</v>
          </cell>
          <cell r="H463" t="str">
            <v>-</v>
          </cell>
          <cell r="I463" t="str">
            <v>-</v>
          </cell>
        </row>
        <row r="464">
          <cell r="A464" t="str">
            <v xml:space="preserve"> </v>
          </cell>
          <cell r="B464" t="str">
            <v xml:space="preserve"> </v>
          </cell>
          <cell r="C464" t="str">
            <v xml:space="preserve"> </v>
          </cell>
          <cell r="D464" t="str">
            <v xml:space="preserve"> </v>
          </cell>
          <cell r="E464" t="str">
            <v xml:space="preserve"> </v>
          </cell>
          <cell r="F464" t="str">
            <v xml:space="preserve"> </v>
          </cell>
          <cell r="G464" t="str">
            <v xml:space="preserve"> </v>
          </cell>
          <cell r="H464" t="str">
            <v xml:space="preserve"> </v>
          </cell>
          <cell r="I464" t="str">
            <v xml:space="preserve"> </v>
          </cell>
        </row>
        <row r="465">
          <cell r="A465" t="str">
            <v>35. TOTAL GERD</v>
          </cell>
          <cell r="B465" t="str">
            <v>..</v>
          </cell>
          <cell r="C465" t="str">
            <v xml:space="preserve"> </v>
          </cell>
          <cell r="D465">
            <v>18187.2</v>
          </cell>
          <cell r="E465" t="str">
            <v xml:space="preserve"> </v>
          </cell>
          <cell r="F465" t="str">
            <v>..</v>
          </cell>
          <cell r="G465" t="str">
            <v xml:space="preserve"> </v>
          </cell>
          <cell r="H465">
            <v>20318.7</v>
          </cell>
          <cell r="I465" t="str">
            <v xml:space="preserve"> </v>
          </cell>
        </row>
        <row r="466">
          <cell r="A466" t="str">
            <v>36. GERD FINANCED BY GOVERNMENT</v>
          </cell>
          <cell r="B466" t="str">
            <v>..</v>
          </cell>
          <cell r="C466" t="str">
            <v xml:space="preserve"> </v>
          </cell>
          <cell r="D466">
            <v>7804</v>
          </cell>
          <cell r="E466" t="str">
            <v xml:space="preserve"> </v>
          </cell>
          <cell r="F466" t="str">
            <v>..</v>
          </cell>
          <cell r="G466" t="str">
            <v xml:space="preserve"> </v>
          </cell>
          <cell r="H466">
            <v>8650.5</v>
          </cell>
          <cell r="I466" t="str">
            <v xml:space="preserve"> </v>
          </cell>
        </row>
        <row r="467">
          <cell r="A467" t="str">
            <v>-</v>
          </cell>
          <cell r="B467" t="str">
            <v>-</v>
          </cell>
          <cell r="C467" t="str">
            <v>-</v>
          </cell>
          <cell r="D467" t="str">
            <v>-</v>
          </cell>
          <cell r="E467" t="str">
            <v>-</v>
          </cell>
          <cell r="F467" t="str">
            <v>-</v>
          </cell>
          <cell r="G467" t="str">
            <v>-</v>
          </cell>
          <cell r="H467" t="str">
            <v>-</v>
          </cell>
          <cell r="I467" t="str">
            <v>-</v>
          </cell>
        </row>
        <row r="477">
          <cell r="A477" t="str">
            <v>R&amp;D PERSONNEL</v>
          </cell>
          <cell r="B477" t="str">
            <v xml:space="preserve"> </v>
          </cell>
          <cell r="C477" t="str">
            <v xml:space="preserve"> </v>
          </cell>
          <cell r="D477" t="str">
            <v xml:space="preserve"> </v>
          </cell>
          <cell r="E477" t="str">
            <v xml:space="preserve"> </v>
          </cell>
          <cell r="F477" t="str">
            <v xml:space="preserve"> </v>
          </cell>
          <cell r="G477" t="str">
            <v xml:space="preserve"> </v>
          </cell>
          <cell r="H477" t="str">
            <v xml:space="preserve"> </v>
          </cell>
          <cell r="I477" t="str">
            <v xml:space="preserve"> </v>
          </cell>
        </row>
        <row r="478">
          <cell r="A478" t="str">
            <v xml:space="preserve"> </v>
          </cell>
          <cell r="B478" t="str">
            <v xml:space="preserve"> </v>
          </cell>
          <cell r="C478" t="str">
            <v xml:space="preserve"> </v>
          </cell>
          <cell r="D478" t="str">
            <v xml:space="preserve"> </v>
          </cell>
          <cell r="E478" t="str">
            <v xml:space="preserve"> </v>
          </cell>
          <cell r="F478" t="str">
            <v xml:space="preserve"> </v>
          </cell>
          <cell r="G478" t="str">
            <v xml:space="preserve"> </v>
          </cell>
          <cell r="H478" t="str">
            <v xml:space="preserve"> </v>
          </cell>
          <cell r="I478" t="str">
            <v xml:space="preserve"> </v>
          </cell>
        </row>
        <row r="479">
          <cell r="A479" t="str">
            <v xml:space="preserve"> </v>
          </cell>
          <cell r="B479" t="str">
            <v xml:space="preserve"> </v>
          </cell>
          <cell r="C479" t="str">
            <v xml:space="preserve"> </v>
          </cell>
          <cell r="D479" t="str">
            <v xml:space="preserve"> </v>
          </cell>
          <cell r="E479" t="str">
            <v xml:space="preserve"> </v>
          </cell>
          <cell r="F479" t="str">
            <v xml:space="preserve"> </v>
          </cell>
          <cell r="G479" t="str">
            <v xml:space="preserve"> </v>
          </cell>
          <cell r="H479" t="str">
            <v xml:space="preserve"> </v>
          </cell>
          <cell r="I479" t="str">
            <v xml:space="preserve"> </v>
          </cell>
        </row>
        <row r="480">
          <cell r="A480" t="str">
            <v xml:space="preserve"> </v>
          </cell>
          <cell r="B480" t="str">
            <v xml:space="preserve"> </v>
          </cell>
          <cell r="C480" t="str">
            <v xml:space="preserve"> </v>
          </cell>
          <cell r="D480" t="str">
            <v xml:space="preserve"> </v>
          </cell>
          <cell r="E480" t="str">
            <v xml:space="preserve"> </v>
          </cell>
          <cell r="F480" t="str">
            <v xml:space="preserve"> </v>
          </cell>
          <cell r="G480" t="str">
            <v xml:space="preserve"> </v>
          </cell>
          <cell r="H480" t="str">
            <v xml:space="preserve"> </v>
          </cell>
          <cell r="I480" t="str">
            <v xml:space="preserve"> </v>
          </cell>
        </row>
        <row r="481">
          <cell r="A481" t="str">
            <v>TOTAL TABLE 6.2 (T. 6.2)</v>
          </cell>
          <cell r="B481" t="str">
            <v xml:space="preserve"> </v>
          </cell>
          <cell r="C481" t="str">
            <v>COUNTRY : NORWAY</v>
          </cell>
          <cell r="F481" t="str">
            <v xml:space="preserve"> </v>
          </cell>
          <cell r="G481" t="str">
            <v xml:space="preserve"> </v>
          </cell>
          <cell r="H481" t="str">
            <v xml:space="preserve"> </v>
          </cell>
          <cell r="I481" t="str">
            <v xml:space="preserve"> </v>
          </cell>
        </row>
        <row r="482">
          <cell r="A482" t="str">
            <v xml:space="preserve"> </v>
          </cell>
          <cell r="B482" t="str">
            <v xml:space="preserve"> </v>
          </cell>
          <cell r="C482" t="str">
            <v xml:space="preserve"> </v>
          </cell>
          <cell r="D482" t="str">
            <v xml:space="preserve"> </v>
          </cell>
          <cell r="E482" t="str">
            <v xml:space="preserve"> </v>
          </cell>
          <cell r="F482" t="str">
            <v xml:space="preserve"> </v>
          </cell>
          <cell r="G482" t="str">
            <v xml:space="preserve"> </v>
          </cell>
          <cell r="H482" t="str">
            <v xml:space="preserve"> </v>
          </cell>
          <cell r="I482" t="str">
            <v xml:space="preserve"> </v>
          </cell>
        </row>
        <row r="483">
          <cell r="A483" t="str">
            <v>TOTAL R&amp;D PERSONNEL</v>
          </cell>
          <cell r="G483" t="str">
            <v xml:space="preserve"> </v>
          </cell>
          <cell r="H483" t="str">
            <v xml:space="preserve"> </v>
          </cell>
          <cell r="I483" t="str">
            <v xml:space="preserve"> </v>
          </cell>
        </row>
        <row r="484">
          <cell r="A484" t="str">
            <v>BY TYPE OF INSTITUTION</v>
          </cell>
          <cell r="G484" t="str">
            <v xml:space="preserve"> </v>
          </cell>
          <cell r="H484" t="str">
            <v xml:space="preserve"> </v>
          </cell>
          <cell r="I484" t="str">
            <v xml:space="preserve"> </v>
          </cell>
        </row>
        <row r="485">
          <cell r="A485" t="str">
            <v xml:space="preserve"> </v>
          </cell>
          <cell r="G485" t="str">
            <v xml:space="preserve"> </v>
          </cell>
          <cell r="H485" t="str">
            <v xml:space="preserve"> </v>
          </cell>
          <cell r="I485" t="str">
            <v xml:space="preserve"> </v>
          </cell>
        </row>
        <row r="486">
          <cell r="A486" t="str">
            <v>UNIT: FULL TIME EQUIVALENT ON R&amp;D</v>
          </cell>
          <cell r="G486" t="str">
            <v xml:space="preserve"> </v>
          </cell>
          <cell r="H486" t="str">
            <v xml:space="preserve"> </v>
          </cell>
          <cell r="I486" t="str">
            <v xml:space="preserve"> </v>
          </cell>
        </row>
        <row r="487">
          <cell r="A487" t="str">
            <v xml:space="preserve"> </v>
          </cell>
          <cell r="B487" t="str">
            <v xml:space="preserve"> </v>
          </cell>
          <cell r="C487" t="str">
            <v xml:space="preserve"> </v>
          </cell>
          <cell r="D487" t="str">
            <v xml:space="preserve"> </v>
          </cell>
          <cell r="E487" t="str">
            <v xml:space="preserve"> </v>
          </cell>
          <cell r="F487" t="str">
            <v xml:space="preserve"> </v>
          </cell>
          <cell r="G487" t="str">
            <v xml:space="preserve"> </v>
          </cell>
          <cell r="H487" t="str">
            <v xml:space="preserve"> </v>
          </cell>
          <cell r="I487" t="str">
            <v xml:space="preserve"> </v>
          </cell>
        </row>
        <row r="488">
          <cell r="A488" t="str">
            <v>-</v>
          </cell>
          <cell r="B488" t="str">
            <v>-</v>
          </cell>
          <cell r="C488" t="str">
            <v>-</v>
          </cell>
          <cell r="D488" t="str">
            <v>-</v>
          </cell>
          <cell r="E488" t="str">
            <v>-</v>
          </cell>
          <cell r="F488" t="str">
            <v>-</v>
          </cell>
          <cell r="G488" t="str">
            <v>-</v>
          </cell>
          <cell r="H488" t="str">
            <v>-</v>
          </cell>
          <cell r="I488" t="str">
            <v>-</v>
          </cell>
        </row>
        <row r="489">
          <cell r="A489" t="str">
            <v xml:space="preserve"> </v>
          </cell>
          <cell r="B489" t="str">
            <v>1996</v>
          </cell>
          <cell r="C489" t="str">
            <v xml:space="preserve"> </v>
          </cell>
          <cell r="D489" t="str">
            <v>1997</v>
          </cell>
          <cell r="E489" t="str">
            <v xml:space="preserve"> </v>
          </cell>
          <cell r="F489" t="str">
            <v>1998</v>
          </cell>
          <cell r="G489" t="str">
            <v xml:space="preserve"> </v>
          </cell>
          <cell r="H489" t="str">
            <v>1999</v>
          </cell>
          <cell r="I489" t="str">
            <v xml:space="preserve"> </v>
          </cell>
        </row>
        <row r="490">
          <cell r="A490" t="str">
            <v>-</v>
          </cell>
          <cell r="B490" t="str">
            <v>-</v>
          </cell>
          <cell r="C490" t="str">
            <v>-</v>
          </cell>
          <cell r="D490" t="str">
            <v>-</v>
          </cell>
          <cell r="E490" t="str">
            <v>-</v>
          </cell>
          <cell r="F490" t="str">
            <v>-</v>
          </cell>
          <cell r="G490" t="str">
            <v>-</v>
          </cell>
          <cell r="H490" t="str">
            <v>-</v>
          </cell>
          <cell r="I490" t="str">
            <v>-</v>
          </cell>
        </row>
        <row r="491">
          <cell r="A491" t="str">
            <v>TOTAL BUSINESS ENTERPRISE R&amp;D PERSONNEL (BEMP)</v>
          </cell>
          <cell r="B491" t="str">
            <v xml:space="preserve"> </v>
          </cell>
          <cell r="C491" t="str">
            <v xml:space="preserve"> </v>
          </cell>
          <cell r="D491" t="str">
            <v xml:space="preserve"> </v>
          </cell>
          <cell r="E491" t="str">
            <v xml:space="preserve"> </v>
          </cell>
          <cell r="F491" t="str">
            <v xml:space="preserve"> </v>
          </cell>
          <cell r="G491" t="str">
            <v xml:space="preserve"> </v>
          </cell>
          <cell r="H491" t="str">
            <v xml:space="preserve"> </v>
          </cell>
          <cell r="I491" t="str">
            <v xml:space="preserve"> </v>
          </cell>
        </row>
        <row r="492">
          <cell r="A492" t="str">
            <v xml:space="preserve">  TYPE OF INSTITUTION</v>
          </cell>
          <cell r="B492" t="str">
            <v xml:space="preserve"> </v>
          </cell>
          <cell r="C492" t="str">
            <v xml:space="preserve"> </v>
          </cell>
          <cell r="D492" t="str">
            <v xml:space="preserve"> </v>
          </cell>
          <cell r="E492" t="str">
            <v xml:space="preserve"> </v>
          </cell>
          <cell r="F492" t="str">
            <v xml:space="preserve"> </v>
          </cell>
          <cell r="G492" t="str">
            <v xml:space="preserve"> </v>
          </cell>
          <cell r="H492" t="str">
            <v xml:space="preserve"> </v>
          </cell>
          <cell r="I492" t="str">
            <v xml:space="preserve"> </v>
          </cell>
        </row>
        <row r="493">
          <cell r="A493" t="str">
            <v xml:space="preserve"> 1. Private enterprises</v>
          </cell>
          <cell r="B493" t="str">
            <v>..</v>
          </cell>
          <cell r="C493" t="str">
            <v xml:space="preserve"> </v>
          </cell>
          <cell r="D493">
            <v>10410</v>
          </cell>
          <cell r="E493" t="str">
            <v xml:space="preserve"> </v>
          </cell>
          <cell r="F493" t="str">
            <v>..</v>
          </cell>
          <cell r="G493" t="str">
            <v xml:space="preserve"> </v>
          </cell>
          <cell r="H493">
            <v>10995</v>
          </cell>
          <cell r="I493" t="str">
            <v xml:space="preserve"> </v>
          </cell>
        </row>
        <row r="494">
          <cell r="A494" t="str">
            <v xml:space="preserve">    1.1. National</v>
          </cell>
          <cell r="B494" t="str">
            <v>..</v>
          </cell>
          <cell r="C494" t="str">
            <v xml:space="preserve"> </v>
          </cell>
          <cell r="D494" t="str">
            <v>..</v>
          </cell>
          <cell r="E494" t="str">
            <v xml:space="preserve"> </v>
          </cell>
          <cell r="F494" t="str">
            <v>..</v>
          </cell>
          <cell r="G494" t="str">
            <v xml:space="preserve"> </v>
          </cell>
          <cell r="H494" t="str">
            <v>..</v>
          </cell>
          <cell r="I494" t="str">
            <v xml:space="preserve"> </v>
          </cell>
        </row>
        <row r="495">
          <cell r="A495" t="str">
            <v xml:space="preserve">    1.2. Foreign multinational</v>
          </cell>
          <cell r="B495" t="str">
            <v>..</v>
          </cell>
          <cell r="C495" t="str">
            <v xml:space="preserve"> </v>
          </cell>
          <cell r="D495" t="str">
            <v>..</v>
          </cell>
          <cell r="E495" t="str">
            <v xml:space="preserve"> </v>
          </cell>
          <cell r="F495" t="str">
            <v>..</v>
          </cell>
          <cell r="G495" t="str">
            <v xml:space="preserve"> </v>
          </cell>
          <cell r="H495" t="str">
            <v>..</v>
          </cell>
          <cell r="I495" t="str">
            <v xml:space="preserve"> </v>
          </cell>
        </row>
        <row r="496">
          <cell r="A496" t="str">
            <v xml:space="preserve"> 2. Public enterprises</v>
          </cell>
          <cell r="B496" t="str">
            <v>..</v>
          </cell>
          <cell r="C496" t="str">
            <v xml:space="preserve"> </v>
          </cell>
          <cell r="D496" t="str">
            <v>..</v>
          </cell>
          <cell r="E496" t="str">
            <v xml:space="preserve"> </v>
          </cell>
          <cell r="F496" t="str">
            <v>..</v>
          </cell>
          <cell r="G496" t="str">
            <v xml:space="preserve"> </v>
          </cell>
          <cell r="H496" t="str">
            <v>..</v>
          </cell>
          <cell r="I496" t="str">
            <v xml:space="preserve"> </v>
          </cell>
        </row>
        <row r="497">
          <cell r="A497" t="str">
            <v xml:space="preserve"> 3. Other research &amp; co-operative institutes</v>
          </cell>
          <cell r="B497" t="str">
            <v>..</v>
          </cell>
          <cell r="C497" t="str">
            <v xml:space="preserve"> </v>
          </cell>
          <cell r="D497">
            <v>2532</v>
          </cell>
          <cell r="E497" t="str">
            <v xml:space="preserve"> </v>
          </cell>
          <cell r="F497" t="str">
            <v>..</v>
          </cell>
          <cell r="G497" t="str">
            <v xml:space="preserve"> </v>
          </cell>
          <cell r="H497">
            <v>2313</v>
          </cell>
          <cell r="I497" t="str">
            <v xml:space="preserve"> </v>
          </cell>
        </row>
        <row r="498">
          <cell r="A498" t="str">
            <v xml:space="preserve"> 4. Total BEMP</v>
          </cell>
          <cell r="B498" t="str">
            <v>..</v>
          </cell>
          <cell r="C498" t="str">
            <v xml:space="preserve"> </v>
          </cell>
          <cell r="D498">
            <v>12942</v>
          </cell>
          <cell r="E498" t="str">
            <v xml:space="preserve"> </v>
          </cell>
          <cell r="F498" t="str">
            <v>..</v>
          </cell>
          <cell r="G498" t="str">
            <v xml:space="preserve"> </v>
          </cell>
          <cell r="H498">
            <v>13308</v>
          </cell>
          <cell r="I498" t="str">
            <v xml:space="preserve"> </v>
          </cell>
        </row>
        <row r="499">
          <cell r="A499" t="str">
            <v>-</v>
          </cell>
          <cell r="B499" t="str">
            <v>-</v>
          </cell>
          <cell r="C499" t="str">
            <v>-</v>
          </cell>
          <cell r="D499" t="str">
            <v>-</v>
          </cell>
          <cell r="E499" t="str">
            <v>-</v>
          </cell>
          <cell r="F499" t="str">
            <v>-</v>
          </cell>
          <cell r="G499" t="str">
            <v>-</v>
          </cell>
          <cell r="H499" t="str">
            <v>-</v>
          </cell>
          <cell r="I499" t="str">
            <v>-</v>
          </cell>
        </row>
        <row r="500">
          <cell r="A500" t="str">
            <v>BUSINESS ENTERPRISE RESEARCHERS OR UNIVERSITY GRADUATES</v>
          </cell>
          <cell r="B500" t="str">
            <v xml:space="preserve"> </v>
          </cell>
          <cell r="C500" t="str">
            <v xml:space="preserve"> </v>
          </cell>
          <cell r="D500" t="str">
            <v xml:space="preserve"> </v>
          </cell>
          <cell r="E500" t="str">
            <v xml:space="preserve"> </v>
          </cell>
          <cell r="F500" t="str">
            <v xml:space="preserve"> </v>
          </cell>
          <cell r="G500" t="str">
            <v xml:space="preserve"> </v>
          </cell>
          <cell r="H500" t="str">
            <v xml:space="preserve"> </v>
          </cell>
          <cell r="I500" t="str">
            <v xml:space="preserve"> </v>
          </cell>
        </row>
        <row r="501">
          <cell r="A501" t="str">
            <v xml:space="preserve">  TYPE OF INSTITUTION</v>
          </cell>
          <cell r="B501" t="str">
            <v xml:space="preserve"> </v>
          </cell>
          <cell r="C501" t="str">
            <v xml:space="preserve"> </v>
          </cell>
          <cell r="D501" t="str">
            <v xml:space="preserve"> </v>
          </cell>
          <cell r="E501" t="str">
            <v xml:space="preserve"> </v>
          </cell>
          <cell r="F501" t="str">
            <v xml:space="preserve"> </v>
          </cell>
          <cell r="G501" t="str">
            <v xml:space="preserve"> </v>
          </cell>
          <cell r="H501" t="str">
            <v xml:space="preserve"> </v>
          </cell>
          <cell r="I501" t="str">
            <v xml:space="preserve"> </v>
          </cell>
        </row>
        <row r="502">
          <cell r="A502" t="str">
            <v xml:space="preserve"> 5. Private enterprises</v>
          </cell>
          <cell r="B502" t="str">
            <v>..</v>
          </cell>
          <cell r="C502" t="str">
            <v xml:space="preserve"> </v>
          </cell>
          <cell r="D502">
            <v>7662</v>
          </cell>
          <cell r="E502" t="str">
            <v xml:space="preserve"> </v>
          </cell>
          <cell r="F502" t="str">
            <v>..</v>
          </cell>
          <cell r="G502" t="str">
            <v xml:space="preserve"> </v>
          </cell>
          <cell r="H502">
            <v>8080</v>
          </cell>
          <cell r="I502" t="str">
            <v xml:space="preserve"> </v>
          </cell>
        </row>
        <row r="503">
          <cell r="A503" t="str">
            <v xml:space="preserve">    5.1. National</v>
          </cell>
          <cell r="B503" t="str">
            <v>..</v>
          </cell>
          <cell r="C503" t="str">
            <v xml:space="preserve"> </v>
          </cell>
          <cell r="D503" t="str">
            <v>..</v>
          </cell>
          <cell r="E503" t="str">
            <v xml:space="preserve"> </v>
          </cell>
          <cell r="F503" t="str">
            <v>..</v>
          </cell>
          <cell r="G503" t="str">
            <v xml:space="preserve"> </v>
          </cell>
          <cell r="H503" t="str">
            <v>..</v>
          </cell>
          <cell r="I503" t="str">
            <v xml:space="preserve"> </v>
          </cell>
        </row>
        <row r="504">
          <cell r="A504" t="str">
            <v xml:space="preserve">    5.2. Foreign multinational</v>
          </cell>
          <cell r="B504" t="str">
            <v>..</v>
          </cell>
          <cell r="C504" t="str">
            <v xml:space="preserve"> </v>
          </cell>
          <cell r="D504" t="str">
            <v>..</v>
          </cell>
          <cell r="E504" t="str">
            <v xml:space="preserve"> </v>
          </cell>
          <cell r="F504" t="str">
            <v>..</v>
          </cell>
          <cell r="G504" t="str">
            <v xml:space="preserve"> </v>
          </cell>
          <cell r="H504" t="str">
            <v>..</v>
          </cell>
          <cell r="I504" t="str">
            <v xml:space="preserve"> </v>
          </cell>
        </row>
        <row r="505">
          <cell r="A505" t="str">
            <v xml:space="preserve"> 6. Public enterprises</v>
          </cell>
          <cell r="B505" t="str">
            <v>..</v>
          </cell>
          <cell r="C505" t="str">
            <v xml:space="preserve"> </v>
          </cell>
          <cell r="D505" t="str">
            <v>..</v>
          </cell>
          <cell r="E505" t="str">
            <v xml:space="preserve"> </v>
          </cell>
          <cell r="F505" t="str">
            <v>..</v>
          </cell>
          <cell r="G505" t="str">
            <v xml:space="preserve"> </v>
          </cell>
          <cell r="H505" t="str">
            <v>..</v>
          </cell>
          <cell r="I505" t="str">
            <v xml:space="preserve"> </v>
          </cell>
        </row>
        <row r="506">
          <cell r="A506" t="str">
            <v xml:space="preserve"> 7. Other research &amp; co-operative institutes</v>
          </cell>
          <cell r="B506" t="str">
            <v>..</v>
          </cell>
          <cell r="C506" t="str">
            <v xml:space="preserve"> </v>
          </cell>
          <cell r="D506">
            <v>1686</v>
          </cell>
          <cell r="E506" t="str">
            <v xml:space="preserve"> </v>
          </cell>
          <cell r="F506" t="str">
            <v>..</v>
          </cell>
          <cell r="G506" t="str">
            <v xml:space="preserve"> </v>
          </cell>
          <cell r="H506">
            <v>1657</v>
          </cell>
          <cell r="I506" t="str">
            <v xml:space="preserve"> </v>
          </cell>
        </row>
        <row r="507">
          <cell r="A507" t="str">
            <v xml:space="preserve"> 8. Total Researchers or Univ. in the BE sector</v>
          </cell>
          <cell r="B507" t="str">
            <v>..</v>
          </cell>
          <cell r="C507" t="str">
            <v xml:space="preserve"> </v>
          </cell>
          <cell r="D507">
            <v>9348</v>
          </cell>
          <cell r="E507" t="str">
            <v xml:space="preserve"> </v>
          </cell>
          <cell r="F507" t="str">
            <v>..</v>
          </cell>
          <cell r="G507" t="str">
            <v xml:space="preserve"> </v>
          </cell>
          <cell r="H507">
            <v>9737</v>
          </cell>
          <cell r="I507" t="str">
            <v xml:space="preserve"> </v>
          </cell>
        </row>
        <row r="508">
          <cell r="A508" t="str">
            <v>-</v>
          </cell>
          <cell r="B508" t="str">
            <v>-</v>
          </cell>
          <cell r="C508" t="str">
            <v>-</v>
          </cell>
          <cell r="D508" t="str">
            <v>-</v>
          </cell>
          <cell r="E508" t="str">
            <v>-</v>
          </cell>
          <cell r="F508" t="str">
            <v>-</v>
          </cell>
          <cell r="G508" t="str">
            <v>-</v>
          </cell>
          <cell r="H508" t="str">
            <v>-</v>
          </cell>
          <cell r="I508" t="str">
            <v>-</v>
          </cell>
        </row>
        <row r="509">
          <cell r="A509" t="str">
            <v xml:space="preserve"> </v>
          </cell>
          <cell r="B509" t="str">
            <v xml:space="preserve"> </v>
          </cell>
          <cell r="C509" t="str">
            <v xml:space="preserve"> </v>
          </cell>
          <cell r="D509" t="str">
            <v xml:space="preserve"> </v>
          </cell>
          <cell r="E509" t="str">
            <v xml:space="preserve"> </v>
          </cell>
          <cell r="F509" t="str">
            <v xml:space="preserve"> </v>
          </cell>
          <cell r="G509" t="str">
            <v xml:space="preserve"> </v>
          </cell>
          <cell r="H509" t="str">
            <v xml:space="preserve"> </v>
          </cell>
          <cell r="I509" t="str">
            <v xml:space="preserve"> </v>
          </cell>
        </row>
        <row r="510">
          <cell r="A510" t="str">
            <v>TOTAL GOVERNMENT R&amp;D PERSONNEL (GOVEMP)</v>
          </cell>
          <cell r="B510" t="str">
            <v xml:space="preserve"> </v>
          </cell>
          <cell r="C510" t="str">
            <v xml:space="preserve"> </v>
          </cell>
          <cell r="D510" t="str">
            <v xml:space="preserve"> </v>
          </cell>
          <cell r="E510" t="str">
            <v xml:space="preserve"> </v>
          </cell>
          <cell r="F510" t="str">
            <v xml:space="preserve"> </v>
          </cell>
          <cell r="G510" t="str">
            <v xml:space="preserve"> </v>
          </cell>
          <cell r="H510" t="str">
            <v xml:space="preserve"> </v>
          </cell>
          <cell r="I510" t="str">
            <v xml:space="preserve"> </v>
          </cell>
        </row>
        <row r="511">
          <cell r="A511" t="str">
            <v xml:space="preserve">  TYPE OF INSTITUTION</v>
          </cell>
          <cell r="B511" t="str">
            <v xml:space="preserve"> </v>
          </cell>
          <cell r="C511" t="str">
            <v xml:space="preserve"> </v>
          </cell>
          <cell r="D511" t="str">
            <v xml:space="preserve"> </v>
          </cell>
          <cell r="E511" t="str">
            <v xml:space="preserve"> </v>
          </cell>
          <cell r="F511" t="str">
            <v xml:space="preserve"> </v>
          </cell>
          <cell r="G511" t="str">
            <v xml:space="preserve"> </v>
          </cell>
          <cell r="H511" t="str">
            <v xml:space="preserve"> </v>
          </cell>
          <cell r="I511" t="str">
            <v xml:space="preserve"> </v>
          </cell>
        </row>
        <row r="512">
          <cell r="A512" t="str">
            <v xml:space="preserve"> 9. Central or federal institutes</v>
          </cell>
          <cell r="B512" t="str">
            <v>..</v>
          </cell>
          <cell r="C512" t="str">
            <v xml:space="preserve"> </v>
          </cell>
          <cell r="D512" t="str">
            <v>..</v>
          </cell>
          <cell r="E512" t="str">
            <v xml:space="preserve"> </v>
          </cell>
          <cell r="F512" t="str">
            <v>..</v>
          </cell>
          <cell r="G512" t="str">
            <v xml:space="preserve"> </v>
          </cell>
          <cell r="H512" t="str">
            <v>..</v>
          </cell>
          <cell r="I512" t="str">
            <v xml:space="preserve"> </v>
          </cell>
        </row>
        <row r="513">
          <cell r="A513" t="str">
            <v>10. Provincial or State institutes</v>
          </cell>
          <cell r="B513" t="str">
            <v>..</v>
          </cell>
          <cell r="C513" t="str">
            <v xml:space="preserve"> </v>
          </cell>
          <cell r="D513" t="str">
            <v>..</v>
          </cell>
          <cell r="E513" t="str">
            <v xml:space="preserve"> </v>
          </cell>
          <cell r="F513" t="str">
            <v>..</v>
          </cell>
          <cell r="G513" t="str">
            <v xml:space="preserve"> </v>
          </cell>
          <cell r="H513" t="str">
            <v>..</v>
          </cell>
          <cell r="I513" t="str">
            <v xml:space="preserve"> </v>
          </cell>
        </row>
        <row r="514">
          <cell r="A514" t="str">
            <v>11. Local or Municipal institutes</v>
          </cell>
          <cell r="B514" t="str">
            <v>..</v>
          </cell>
          <cell r="C514" t="str">
            <v xml:space="preserve"> </v>
          </cell>
          <cell r="D514" t="str">
            <v>..</v>
          </cell>
          <cell r="E514" t="str">
            <v xml:space="preserve"> </v>
          </cell>
          <cell r="F514" t="str">
            <v>..</v>
          </cell>
          <cell r="G514" t="str">
            <v xml:space="preserve"> </v>
          </cell>
          <cell r="H514" t="str">
            <v>..</v>
          </cell>
          <cell r="I514" t="str">
            <v xml:space="preserve"> </v>
          </cell>
        </row>
        <row r="515">
          <cell r="A515" t="str">
            <v>12. Units at the border with the Higher Education sector</v>
          </cell>
          <cell r="B515" t="str">
            <v>..</v>
          </cell>
          <cell r="C515" t="str">
            <v xml:space="preserve"> </v>
          </cell>
          <cell r="D515" t="str">
            <v>..</v>
          </cell>
          <cell r="E515" t="str">
            <v xml:space="preserve"> </v>
          </cell>
          <cell r="F515" t="str">
            <v>..</v>
          </cell>
          <cell r="G515" t="str">
            <v xml:space="preserve"> </v>
          </cell>
          <cell r="H515" t="str">
            <v>..</v>
          </cell>
          <cell r="I515" t="str">
            <v xml:space="preserve"> </v>
          </cell>
        </row>
        <row r="516">
          <cell r="A516" t="str">
            <v>13. Total GOVEMP</v>
          </cell>
          <cell r="B516" t="str">
            <v>..</v>
          </cell>
          <cell r="C516" t="str">
            <v xml:space="preserve"> </v>
          </cell>
          <cell r="D516">
            <v>4873</v>
          </cell>
          <cell r="E516" t="str">
            <v xml:space="preserve"> </v>
          </cell>
          <cell r="F516" t="str">
            <v>..</v>
          </cell>
          <cell r="G516" t="str">
            <v xml:space="preserve"> </v>
          </cell>
          <cell r="H516">
            <v>4779</v>
          </cell>
          <cell r="I516" t="str">
            <v xml:space="preserve"> </v>
          </cell>
        </row>
        <row r="517">
          <cell r="A517" t="str">
            <v>-</v>
          </cell>
          <cell r="B517" t="str">
            <v>-</v>
          </cell>
          <cell r="C517" t="str">
            <v>-</v>
          </cell>
          <cell r="D517" t="str">
            <v>-</v>
          </cell>
          <cell r="E517" t="str">
            <v>-</v>
          </cell>
          <cell r="F517" t="str">
            <v>-</v>
          </cell>
          <cell r="G517" t="str">
            <v>-</v>
          </cell>
          <cell r="H517" t="str">
            <v>-</v>
          </cell>
          <cell r="I517" t="str">
            <v>-</v>
          </cell>
        </row>
        <row r="518">
          <cell r="A518" t="str">
            <v>GOVERNMENT RESEARCHERS OR UNIVERSITY GRADUATES</v>
          </cell>
          <cell r="B518" t="str">
            <v xml:space="preserve"> </v>
          </cell>
          <cell r="C518" t="str">
            <v xml:space="preserve"> </v>
          </cell>
          <cell r="D518" t="str">
            <v xml:space="preserve"> </v>
          </cell>
          <cell r="E518" t="str">
            <v xml:space="preserve"> </v>
          </cell>
          <cell r="F518" t="str">
            <v xml:space="preserve"> </v>
          </cell>
          <cell r="G518" t="str">
            <v xml:space="preserve"> </v>
          </cell>
          <cell r="H518" t="str">
            <v xml:space="preserve"> </v>
          </cell>
          <cell r="I518" t="str">
            <v xml:space="preserve"> </v>
          </cell>
        </row>
        <row r="519">
          <cell r="A519" t="str">
            <v xml:space="preserve">  TYPE OF INSTITUTION</v>
          </cell>
          <cell r="B519" t="str">
            <v xml:space="preserve"> </v>
          </cell>
          <cell r="C519" t="str">
            <v xml:space="preserve"> </v>
          </cell>
          <cell r="D519" t="str">
            <v xml:space="preserve"> </v>
          </cell>
          <cell r="E519" t="str">
            <v xml:space="preserve"> </v>
          </cell>
          <cell r="F519" t="str">
            <v xml:space="preserve"> </v>
          </cell>
          <cell r="G519" t="str">
            <v xml:space="preserve"> </v>
          </cell>
          <cell r="H519" t="str">
            <v xml:space="preserve"> </v>
          </cell>
          <cell r="I519" t="str">
            <v xml:space="preserve"> </v>
          </cell>
        </row>
        <row r="520">
          <cell r="A520" t="str">
            <v>14. Central or federal institutes</v>
          </cell>
          <cell r="B520" t="str">
            <v>..</v>
          </cell>
          <cell r="C520" t="str">
            <v xml:space="preserve"> </v>
          </cell>
          <cell r="D520" t="str">
            <v>..</v>
          </cell>
          <cell r="E520" t="str">
            <v xml:space="preserve"> </v>
          </cell>
          <cell r="F520" t="str">
            <v>..</v>
          </cell>
          <cell r="G520" t="str">
            <v xml:space="preserve"> </v>
          </cell>
          <cell r="H520" t="str">
            <v>..</v>
          </cell>
          <cell r="I520" t="str">
            <v xml:space="preserve"> </v>
          </cell>
        </row>
        <row r="521">
          <cell r="A521" t="str">
            <v>15. Provincial or State institutes</v>
          </cell>
          <cell r="B521" t="str">
            <v>..</v>
          </cell>
          <cell r="C521" t="str">
            <v xml:space="preserve"> </v>
          </cell>
          <cell r="D521" t="str">
            <v>..</v>
          </cell>
          <cell r="E521" t="str">
            <v xml:space="preserve"> </v>
          </cell>
          <cell r="F521" t="str">
            <v>..</v>
          </cell>
          <cell r="G521" t="str">
            <v xml:space="preserve"> </v>
          </cell>
          <cell r="H521" t="str">
            <v>..</v>
          </cell>
          <cell r="I521" t="str">
            <v xml:space="preserve"> </v>
          </cell>
        </row>
        <row r="522">
          <cell r="A522" t="str">
            <v>16. Local or Municipal institutes</v>
          </cell>
          <cell r="B522" t="str">
            <v>..</v>
          </cell>
          <cell r="C522" t="str">
            <v xml:space="preserve"> </v>
          </cell>
          <cell r="D522" t="str">
            <v>..</v>
          </cell>
          <cell r="E522" t="str">
            <v xml:space="preserve"> </v>
          </cell>
          <cell r="F522" t="str">
            <v>..</v>
          </cell>
          <cell r="G522" t="str">
            <v xml:space="preserve"> </v>
          </cell>
          <cell r="H522" t="str">
            <v>..</v>
          </cell>
          <cell r="I522" t="str">
            <v xml:space="preserve"> </v>
          </cell>
        </row>
        <row r="523">
          <cell r="A523" t="str">
            <v>17. Units at the border with the Higher Education sector</v>
          </cell>
          <cell r="B523" t="str">
            <v>..</v>
          </cell>
          <cell r="C523" t="str">
            <v xml:space="preserve"> </v>
          </cell>
          <cell r="D523" t="str">
            <v>..</v>
          </cell>
          <cell r="E523" t="str">
            <v xml:space="preserve"> </v>
          </cell>
          <cell r="F523" t="str">
            <v>..</v>
          </cell>
          <cell r="G523" t="str">
            <v xml:space="preserve"> </v>
          </cell>
          <cell r="H523" t="str">
            <v>..</v>
          </cell>
          <cell r="I523" t="str">
            <v xml:space="preserve"> </v>
          </cell>
        </row>
        <row r="524">
          <cell r="A524" t="str">
            <v>18. Total Researchers or Univ. in the Government sector</v>
          </cell>
          <cell r="B524" t="str">
            <v>..</v>
          </cell>
          <cell r="C524" t="str">
            <v xml:space="preserve"> </v>
          </cell>
          <cell r="D524">
            <v>3051</v>
          </cell>
          <cell r="E524" t="str">
            <v xml:space="preserve"> </v>
          </cell>
          <cell r="F524" t="str">
            <v>..</v>
          </cell>
          <cell r="G524" t="str">
            <v xml:space="preserve"> </v>
          </cell>
          <cell r="H524">
            <v>3037</v>
          </cell>
          <cell r="I524" t="str">
            <v xml:space="preserve"> </v>
          </cell>
        </row>
        <row r="525">
          <cell r="A525" t="str">
            <v>-</v>
          </cell>
          <cell r="B525" t="str">
            <v>-</v>
          </cell>
          <cell r="C525" t="str">
            <v>-</v>
          </cell>
          <cell r="D525" t="str">
            <v>-</v>
          </cell>
          <cell r="E525" t="str">
            <v>-</v>
          </cell>
          <cell r="F525" t="str">
            <v>-</v>
          </cell>
          <cell r="G525" t="str">
            <v>-</v>
          </cell>
          <cell r="H525" t="str">
            <v>-</v>
          </cell>
          <cell r="I525" t="str">
            <v>-</v>
          </cell>
        </row>
        <row r="526">
          <cell r="A526" t="str">
            <v xml:space="preserve"> </v>
          </cell>
          <cell r="B526" t="str">
            <v xml:space="preserve"> </v>
          </cell>
          <cell r="C526" t="str">
            <v xml:space="preserve"> </v>
          </cell>
          <cell r="D526" t="str">
            <v xml:space="preserve"> </v>
          </cell>
          <cell r="E526" t="str">
            <v xml:space="preserve"> </v>
          </cell>
          <cell r="F526" t="str">
            <v xml:space="preserve"> </v>
          </cell>
          <cell r="G526" t="str">
            <v xml:space="preserve"> </v>
          </cell>
          <cell r="H526" t="str">
            <v xml:space="preserve"> </v>
          </cell>
          <cell r="I526" t="str">
            <v xml:space="preserve"> </v>
          </cell>
        </row>
        <row r="527">
          <cell r="A527" t="str">
            <v>TOTAL HIGHER EDUCATION R&amp;D PERSONNEL (HEMP)</v>
          </cell>
          <cell r="B527" t="str">
            <v xml:space="preserve"> </v>
          </cell>
          <cell r="C527" t="str">
            <v xml:space="preserve"> </v>
          </cell>
          <cell r="D527" t="str">
            <v xml:space="preserve"> </v>
          </cell>
          <cell r="E527" t="str">
            <v xml:space="preserve"> </v>
          </cell>
          <cell r="F527" t="str">
            <v xml:space="preserve"> </v>
          </cell>
          <cell r="G527" t="str">
            <v xml:space="preserve"> </v>
          </cell>
          <cell r="H527" t="str">
            <v xml:space="preserve"> </v>
          </cell>
          <cell r="I527" t="str">
            <v xml:space="preserve"> </v>
          </cell>
        </row>
        <row r="528">
          <cell r="A528" t="str">
            <v xml:space="preserve">  TYPE OF INSTITUTION</v>
          </cell>
          <cell r="B528" t="str">
            <v xml:space="preserve"> </v>
          </cell>
          <cell r="C528" t="str">
            <v xml:space="preserve"> </v>
          </cell>
          <cell r="D528" t="str">
            <v xml:space="preserve"> </v>
          </cell>
          <cell r="E528" t="str">
            <v xml:space="preserve"> </v>
          </cell>
          <cell r="F528" t="str">
            <v xml:space="preserve"> </v>
          </cell>
          <cell r="G528" t="str">
            <v xml:space="preserve"> </v>
          </cell>
          <cell r="H528" t="str">
            <v xml:space="preserve"> </v>
          </cell>
          <cell r="I528" t="str">
            <v xml:space="preserve"> </v>
          </cell>
        </row>
        <row r="529">
          <cell r="A529" t="str">
            <v>19. Public teaching units</v>
          </cell>
          <cell r="B529" t="str">
            <v>..</v>
          </cell>
          <cell r="C529" t="str">
            <v xml:space="preserve"> </v>
          </cell>
          <cell r="D529">
            <v>6062</v>
          </cell>
          <cell r="E529" t="str">
            <v xml:space="preserve"> </v>
          </cell>
          <cell r="F529" t="str">
            <v>..</v>
          </cell>
          <cell r="G529" t="str">
            <v xml:space="preserve"> </v>
          </cell>
          <cell r="H529">
            <v>6194</v>
          </cell>
          <cell r="I529" t="str">
            <v xml:space="preserve"> </v>
          </cell>
        </row>
        <row r="530">
          <cell r="A530" t="str">
            <v>20. Private teaching units</v>
          </cell>
          <cell r="B530" t="str">
            <v>..</v>
          </cell>
          <cell r="C530" t="str">
            <v xml:space="preserve"> </v>
          </cell>
          <cell r="D530">
            <v>130</v>
          </cell>
          <cell r="E530" t="str">
            <v xml:space="preserve"> </v>
          </cell>
          <cell r="F530" t="str">
            <v>..</v>
          </cell>
          <cell r="G530" t="str">
            <v xml:space="preserve"> </v>
          </cell>
          <cell r="H530">
            <v>151</v>
          </cell>
          <cell r="I530" t="str">
            <v xml:space="preserve"> </v>
          </cell>
        </row>
        <row r="531">
          <cell r="A531" t="str">
            <v>21. Research institutes or centers</v>
          </cell>
          <cell r="B531" t="str">
            <v>..</v>
          </cell>
          <cell r="C531" t="str">
            <v xml:space="preserve"> </v>
          </cell>
          <cell r="D531" t="str">
            <v>..</v>
          </cell>
          <cell r="E531" t="str">
            <v xml:space="preserve"> </v>
          </cell>
          <cell r="F531" t="str">
            <v>..</v>
          </cell>
          <cell r="G531" t="str">
            <v xml:space="preserve"> </v>
          </cell>
          <cell r="H531" t="str">
            <v>..</v>
          </cell>
          <cell r="I531" t="str">
            <v xml:space="preserve"> </v>
          </cell>
        </row>
        <row r="532">
          <cell r="A532" t="str">
            <v>22. Units at the border with the Government sector</v>
          </cell>
          <cell r="B532" t="str">
            <v>..</v>
          </cell>
          <cell r="C532" t="str">
            <v xml:space="preserve"> </v>
          </cell>
          <cell r="D532" t="str">
            <v>..</v>
          </cell>
          <cell r="E532" t="str">
            <v xml:space="preserve"> </v>
          </cell>
          <cell r="F532" t="str">
            <v>..</v>
          </cell>
          <cell r="G532" t="str">
            <v xml:space="preserve"> </v>
          </cell>
          <cell r="H532" t="str">
            <v>..</v>
          </cell>
          <cell r="I532" t="str">
            <v xml:space="preserve"> </v>
          </cell>
        </row>
        <row r="533">
          <cell r="A533" t="str">
            <v>23. Clinics, health centers or university hospitals</v>
          </cell>
          <cell r="B533" t="str">
            <v>..</v>
          </cell>
          <cell r="C533" t="str">
            <v xml:space="preserve"> </v>
          </cell>
          <cell r="D533">
            <v>870</v>
          </cell>
          <cell r="E533" t="str">
            <v xml:space="preserve"> </v>
          </cell>
          <cell r="F533" t="str">
            <v>..</v>
          </cell>
          <cell r="G533" t="str">
            <v xml:space="preserve"> </v>
          </cell>
          <cell r="H533">
            <v>968</v>
          </cell>
          <cell r="I533" t="str">
            <v xml:space="preserve"> </v>
          </cell>
        </row>
        <row r="534">
          <cell r="A534" t="str">
            <v>24. Units at the border with the Higher education sector n.e.c.</v>
          </cell>
          <cell r="B534" t="str">
            <v>..</v>
          </cell>
          <cell r="C534" t="str">
            <v xml:space="preserve"> </v>
          </cell>
          <cell r="D534" t="str">
            <v>..</v>
          </cell>
          <cell r="E534" t="str">
            <v xml:space="preserve"> </v>
          </cell>
          <cell r="F534" t="str">
            <v>..</v>
          </cell>
          <cell r="G534" t="str">
            <v xml:space="preserve"> </v>
          </cell>
          <cell r="H534" t="str">
            <v>..</v>
          </cell>
          <cell r="I534" t="str">
            <v xml:space="preserve"> </v>
          </cell>
        </row>
        <row r="535">
          <cell r="A535" t="str">
            <v>25. Total HEMP</v>
          </cell>
          <cell r="B535" t="str">
            <v>..</v>
          </cell>
          <cell r="C535" t="str">
            <v xml:space="preserve"> </v>
          </cell>
          <cell r="D535">
            <v>7062</v>
          </cell>
          <cell r="E535" t="str">
            <v xml:space="preserve"> </v>
          </cell>
          <cell r="F535" t="str">
            <v>..</v>
          </cell>
          <cell r="G535" t="str">
            <v xml:space="preserve"> </v>
          </cell>
          <cell r="H535">
            <v>7313</v>
          </cell>
          <cell r="I535" t="str">
            <v xml:space="preserve"> </v>
          </cell>
        </row>
        <row r="536">
          <cell r="A536" t="str">
            <v>-</v>
          </cell>
          <cell r="B536" t="str">
            <v>-</v>
          </cell>
          <cell r="C536" t="str">
            <v>-</v>
          </cell>
          <cell r="D536" t="str">
            <v>-</v>
          </cell>
          <cell r="E536" t="str">
            <v>-</v>
          </cell>
          <cell r="F536" t="str">
            <v>-</v>
          </cell>
          <cell r="G536" t="str">
            <v>-</v>
          </cell>
          <cell r="H536" t="str">
            <v>-</v>
          </cell>
          <cell r="I536" t="str">
            <v>-</v>
          </cell>
        </row>
        <row r="537">
          <cell r="A537" t="str">
            <v>HIGHER EDUCATION RESEARCHERS OR UNIVERSITY GRADUATES</v>
          </cell>
          <cell r="B537" t="str">
            <v xml:space="preserve"> </v>
          </cell>
          <cell r="C537" t="str">
            <v xml:space="preserve"> </v>
          </cell>
          <cell r="D537" t="str">
            <v xml:space="preserve"> </v>
          </cell>
          <cell r="E537" t="str">
            <v xml:space="preserve"> </v>
          </cell>
          <cell r="F537" t="str">
            <v xml:space="preserve"> </v>
          </cell>
          <cell r="G537" t="str">
            <v xml:space="preserve"> </v>
          </cell>
          <cell r="H537" t="str">
            <v xml:space="preserve"> </v>
          </cell>
          <cell r="I537" t="str">
            <v xml:space="preserve"> </v>
          </cell>
        </row>
        <row r="538">
          <cell r="A538" t="str">
            <v xml:space="preserve">  TYPE OF INSTITUTION</v>
          </cell>
          <cell r="B538" t="str">
            <v xml:space="preserve"> </v>
          </cell>
          <cell r="C538" t="str">
            <v xml:space="preserve"> </v>
          </cell>
          <cell r="D538" t="str">
            <v xml:space="preserve"> </v>
          </cell>
          <cell r="E538" t="str">
            <v xml:space="preserve"> </v>
          </cell>
          <cell r="F538" t="str">
            <v xml:space="preserve"> </v>
          </cell>
          <cell r="G538" t="str">
            <v xml:space="preserve"> </v>
          </cell>
          <cell r="H538" t="str">
            <v xml:space="preserve"> </v>
          </cell>
          <cell r="I538" t="str">
            <v xml:space="preserve"> </v>
          </cell>
        </row>
        <row r="539">
          <cell r="A539" t="str">
            <v>26. Public teaching units</v>
          </cell>
          <cell r="B539" t="str">
            <v>..</v>
          </cell>
          <cell r="C539" t="str">
            <v xml:space="preserve"> </v>
          </cell>
          <cell r="D539">
            <v>4359</v>
          </cell>
          <cell r="E539" t="str">
            <v xml:space="preserve"> </v>
          </cell>
          <cell r="F539" t="str">
            <v>..</v>
          </cell>
          <cell r="G539" t="str">
            <v xml:space="preserve"> </v>
          </cell>
          <cell r="H539">
            <v>4703</v>
          </cell>
          <cell r="I539" t="str">
            <v xml:space="preserve"> </v>
          </cell>
        </row>
        <row r="540">
          <cell r="A540" t="str">
            <v>27. Private teaching units</v>
          </cell>
          <cell r="B540" t="str">
            <v>..</v>
          </cell>
          <cell r="C540" t="str">
            <v xml:space="preserve"> </v>
          </cell>
          <cell r="D540">
            <v>101</v>
          </cell>
          <cell r="E540" t="str">
            <v xml:space="preserve"> </v>
          </cell>
          <cell r="F540" t="str">
            <v>..</v>
          </cell>
          <cell r="G540" t="str">
            <v xml:space="preserve"> </v>
          </cell>
          <cell r="H540">
            <v>141</v>
          </cell>
          <cell r="I540" t="str">
            <v xml:space="preserve"> </v>
          </cell>
        </row>
        <row r="541">
          <cell r="A541" t="str">
            <v>28. Research institutes or centers</v>
          </cell>
          <cell r="B541" t="str">
            <v>..</v>
          </cell>
          <cell r="C541" t="str">
            <v xml:space="preserve"> </v>
          </cell>
          <cell r="D541" t="str">
            <v>..</v>
          </cell>
          <cell r="E541" t="str">
            <v xml:space="preserve"> </v>
          </cell>
          <cell r="F541" t="str">
            <v>..</v>
          </cell>
          <cell r="G541" t="str">
            <v xml:space="preserve"> </v>
          </cell>
          <cell r="H541" t="str">
            <v>..</v>
          </cell>
          <cell r="I541" t="str">
            <v xml:space="preserve"> </v>
          </cell>
        </row>
        <row r="542">
          <cell r="A542" t="str">
            <v>29. Units at the border with the Government sector</v>
          </cell>
          <cell r="B542" t="str">
            <v>..</v>
          </cell>
          <cell r="C542" t="str">
            <v xml:space="preserve"> </v>
          </cell>
          <cell r="D542" t="str">
            <v>..</v>
          </cell>
          <cell r="E542" t="str">
            <v xml:space="preserve"> </v>
          </cell>
          <cell r="F542" t="str">
            <v>..</v>
          </cell>
          <cell r="G542" t="str">
            <v xml:space="preserve"> </v>
          </cell>
          <cell r="H542" t="str">
            <v>..</v>
          </cell>
          <cell r="I542" t="str">
            <v xml:space="preserve"> </v>
          </cell>
        </row>
        <row r="543">
          <cell r="A543" t="str">
            <v>30. Clinics, health centers or university hospitals</v>
          </cell>
          <cell r="B543" t="str">
            <v>..</v>
          </cell>
          <cell r="C543" t="str">
            <v xml:space="preserve"> </v>
          </cell>
          <cell r="D543">
            <v>631</v>
          </cell>
          <cell r="E543" t="str">
            <v xml:space="preserve"> </v>
          </cell>
          <cell r="F543" t="str">
            <v>..</v>
          </cell>
          <cell r="G543" t="str">
            <v xml:space="preserve"> </v>
          </cell>
          <cell r="H543">
            <v>677</v>
          </cell>
          <cell r="I543" t="str">
            <v xml:space="preserve"> </v>
          </cell>
        </row>
        <row r="544">
          <cell r="A544" t="str">
            <v>31. Units at the border with the Higher education sector n.e.c.</v>
          </cell>
          <cell r="B544" t="str">
            <v>..</v>
          </cell>
          <cell r="C544" t="str">
            <v xml:space="preserve"> </v>
          </cell>
          <cell r="D544" t="str">
            <v>..</v>
          </cell>
          <cell r="E544" t="str">
            <v xml:space="preserve"> </v>
          </cell>
          <cell r="F544" t="str">
            <v>..</v>
          </cell>
          <cell r="G544" t="str">
            <v xml:space="preserve"> </v>
          </cell>
          <cell r="H544" t="str">
            <v>..</v>
          </cell>
          <cell r="I544" t="str">
            <v xml:space="preserve"> </v>
          </cell>
        </row>
        <row r="545">
          <cell r="A545" t="str">
            <v>32. Total Researchers or Univ. in the H.E. sector</v>
          </cell>
          <cell r="B545" t="str">
            <v>..</v>
          </cell>
          <cell r="C545" t="str">
            <v xml:space="preserve"> </v>
          </cell>
          <cell r="D545">
            <v>5091</v>
          </cell>
          <cell r="E545" t="str">
            <v xml:space="preserve"> </v>
          </cell>
          <cell r="F545" t="str">
            <v>..</v>
          </cell>
          <cell r="G545" t="str">
            <v xml:space="preserve"> </v>
          </cell>
          <cell r="H545">
            <v>5521</v>
          </cell>
          <cell r="I545" t="str">
            <v xml:space="preserve"> </v>
          </cell>
        </row>
        <row r="546">
          <cell r="A546" t="str">
            <v>-</v>
          </cell>
          <cell r="B546" t="str">
            <v>-</v>
          </cell>
          <cell r="C546" t="str">
            <v>-</v>
          </cell>
          <cell r="D546" t="str">
            <v>-</v>
          </cell>
          <cell r="E546" t="str">
            <v>-</v>
          </cell>
          <cell r="F546" t="str">
            <v>-</v>
          </cell>
          <cell r="G546" t="str">
            <v>-</v>
          </cell>
          <cell r="H546" t="str">
            <v>-</v>
          </cell>
          <cell r="I546" t="str">
            <v>-</v>
          </cell>
        </row>
        <row r="547">
          <cell r="A547" t="str">
            <v xml:space="preserve"> </v>
          </cell>
          <cell r="B547" t="str">
            <v xml:space="preserve"> </v>
          </cell>
          <cell r="C547" t="str">
            <v xml:space="preserve"> </v>
          </cell>
          <cell r="D547" t="str">
            <v xml:space="preserve"> </v>
          </cell>
          <cell r="E547" t="str">
            <v xml:space="preserve"> </v>
          </cell>
          <cell r="F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 t="str">
            <v xml:space="preserve"> </v>
          </cell>
        </row>
        <row r="548">
          <cell r="A548" t="str">
            <v>33. TOTAL PRIVATE NON PROFIT R&amp;D PERSONNEL</v>
          </cell>
          <cell r="B548" t="str">
            <v>..</v>
          </cell>
          <cell r="C548" t="str">
            <v xml:space="preserve"> </v>
          </cell>
          <cell r="D548" t="str">
            <v>..</v>
          </cell>
          <cell r="E548" t="str">
            <v xml:space="preserve"> </v>
          </cell>
          <cell r="F548" t="str">
            <v>..</v>
          </cell>
          <cell r="G548" t="str">
            <v xml:space="preserve"> </v>
          </cell>
          <cell r="H548" t="str">
            <v>..</v>
          </cell>
          <cell r="I548" t="str">
            <v xml:space="preserve"> </v>
          </cell>
        </row>
        <row r="549">
          <cell r="A549" t="str">
            <v>34. PRIVATE NON PROFIT RESEARCHERS OR UNIVERSITY GRADUATES</v>
          </cell>
          <cell r="B549" t="str">
            <v>..</v>
          </cell>
          <cell r="C549" t="str">
            <v xml:space="preserve"> </v>
          </cell>
          <cell r="D549" t="str">
            <v>..</v>
          </cell>
          <cell r="E549" t="str">
            <v xml:space="preserve"> </v>
          </cell>
          <cell r="F549" t="str">
            <v>..</v>
          </cell>
          <cell r="G549" t="str">
            <v xml:space="preserve"> </v>
          </cell>
          <cell r="H549" t="str">
            <v>..</v>
          </cell>
          <cell r="I549" t="str">
            <v xml:space="preserve"> </v>
          </cell>
        </row>
        <row r="550">
          <cell r="A550" t="str">
            <v>-</v>
          </cell>
          <cell r="B550" t="str">
            <v>-</v>
          </cell>
          <cell r="C550" t="str">
            <v>-</v>
          </cell>
          <cell r="D550" t="str">
            <v>-</v>
          </cell>
          <cell r="E550" t="str">
            <v>-</v>
          </cell>
          <cell r="F550" t="str">
            <v>-</v>
          </cell>
          <cell r="G550" t="str">
            <v>-</v>
          </cell>
          <cell r="H550" t="str">
            <v>-</v>
          </cell>
          <cell r="I550" t="str">
            <v>-</v>
          </cell>
        </row>
        <row r="551">
          <cell r="A551" t="str">
            <v xml:space="preserve"> </v>
          </cell>
          <cell r="B551" t="str">
            <v xml:space="preserve"> </v>
          </cell>
          <cell r="C551" t="str">
            <v xml:space="preserve"> </v>
          </cell>
          <cell r="D551" t="str">
            <v xml:space="preserve"> </v>
          </cell>
          <cell r="E551" t="str">
            <v xml:space="preserve"> </v>
          </cell>
          <cell r="F551" t="str">
            <v xml:space="preserve"> </v>
          </cell>
          <cell r="G551" t="str">
            <v xml:space="preserve"> </v>
          </cell>
          <cell r="H551" t="str">
            <v xml:space="preserve"> </v>
          </cell>
          <cell r="I551" t="str">
            <v xml:space="preserve"> </v>
          </cell>
        </row>
        <row r="552">
          <cell r="A552" t="str">
            <v>35. TOTAL R&amp;D PERSONNEL</v>
          </cell>
          <cell r="B552" t="str">
            <v>..</v>
          </cell>
          <cell r="C552" t="str">
            <v xml:space="preserve"> </v>
          </cell>
          <cell r="D552">
            <v>24877</v>
          </cell>
          <cell r="E552" t="str">
            <v xml:space="preserve"> </v>
          </cell>
          <cell r="F552" t="str">
            <v>..</v>
          </cell>
          <cell r="G552" t="str">
            <v xml:space="preserve"> </v>
          </cell>
          <cell r="H552">
            <v>25400</v>
          </cell>
          <cell r="I552" t="str">
            <v xml:space="preserve"> </v>
          </cell>
        </row>
        <row r="553">
          <cell r="A553" t="str">
            <v>36. TOTAL RESEARCHERS OR UNIVERSITY GRADUATES</v>
          </cell>
          <cell r="B553" t="str">
            <v>..</v>
          </cell>
          <cell r="C553" t="str">
            <v xml:space="preserve"> </v>
          </cell>
          <cell r="D553">
            <v>17490</v>
          </cell>
          <cell r="E553" t="str">
            <v xml:space="preserve"> </v>
          </cell>
          <cell r="F553" t="str">
            <v>..</v>
          </cell>
          <cell r="G553" t="str">
            <v xml:space="preserve"> </v>
          </cell>
          <cell r="H553">
            <v>18295</v>
          </cell>
          <cell r="I553" t="str">
            <v xml:space="preserve"> </v>
          </cell>
        </row>
        <row r="554">
          <cell r="A554" t="str">
            <v>-</v>
          </cell>
          <cell r="B554" t="str">
            <v>-</v>
          </cell>
          <cell r="C554" t="str">
            <v>-</v>
          </cell>
          <cell r="D554" t="str">
            <v>-</v>
          </cell>
          <cell r="E554" t="str">
            <v>-</v>
          </cell>
          <cell r="F554" t="str">
            <v>-</v>
          </cell>
          <cell r="G554" t="str">
            <v>-</v>
          </cell>
          <cell r="H554" t="str">
            <v>-</v>
          </cell>
          <cell r="I554" t="str">
            <v>-</v>
          </cell>
        </row>
        <row r="564">
          <cell r="A564" t="str">
            <v>TOTAL TABLE 7 (T. 7)</v>
          </cell>
          <cell r="B564" t="str">
            <v xml:space="preserve"> </v>
          </cell>
          <cell r="C564" t="str">
            <v xml:space="preserve"> </v>
          </cell>
          <cell r="D564" t="str">
            <v>COUNTRY : NORWAY</v>
          </cell>
          <cell r="G564" t="str">
            <v xml:space="preserve"> </v>
          </cell>
          <cell r="H564" t="str">
            <v xml:space="preserve"> </v>
          </cell>
          <cell r="I564" t="str">
            <v xml:space="preserve"> </v>
          </cell>
        </row>
        <row r="565">
          <cell r="A565" t="str">
            <v xml:space="preserve"> </v>
          </cell>
          <cell r="B565" t="str">
            <v xml:space="preserve"> </v>
          </cell>
          <cell r="C565" t="str">
            <v xml:space="preserve"> </v>
          </cell>
          <cell r="D565" t="str">
            <v xml:space="preserve"> </v>
          </cell>
          <cell r="E565" t="str">
            <v xml:space="preserve"> </v>
          </cell>
          <cell r="F565" t="str">
            <v xml:space="preserve"> </v>
          </cell>
          <cell r="G565" t="str">
            <v xml:space="preserve"> </v>
          </cell>
          <cell r="H565" t="str">
            <v xml:space="preserve"> </v>
          </cell>
          <cell r="I565" t="str">
            <v xml:space="preserve"> </v>
          </cell>
        </row>
        <row r="566">
          <cell r="A566" t="str">
            <v xml:space="preserve"> </v>
          </cell>
          <cell r="B566" t="str">
            <v xml:space="preserve"> </v>
          </cell>
          <cell r="C566" t="str">
            <v xml:space="preserve"> </v>
          </cell>
          <cell r="D566" t="str">
            <v xml:space="preserve"> </v>
          </cell>
          <cell r="E566" t="str">
            <v xml:space="preserve"> </v>
          </cell>
          <cell r="F566" t="str">
            <v xml:space="preserve"> </v>
          </cell>
          <cell r="G566" t="str">
            <v xml:space="preserve"> </v>
          </cell>
          <cell r="H566" t="str">
            <v xml:space="preserve"> </v>
          </cell>
          <cell r="I566" t="str">
            <v xml:space="preserve"> </v>
          </cell>
        </row>
        <row r="567">
          <cell r="A567" t="str">
            <v>TOTAL R&amp;D PERSONNEL</v>
          </cell>
          <cell r="G567">
            <v>0</v>
          </cell>
          <cell r="H567">
            <v>0</v>
          </cell>
          <cell r="I567">
            <v>0</v>
          </cell>
        </row>
        <row r="568">
          <cell r="A568" t="str">
            <v>BY SECTOR OF PERFORMANCE AND MAIN FIELD OF SCIENCE</v>
          </cell>
          <cell r="G568">
            <v>0</v>
          </cell>
          <cell r="H568">
            <v>0</v>
          </cell>
          <cell r="I568">
            <v>0</v>
          </cell>
        </row>
        <row r="569">
          <cell r="A569" t="str">
            <v>UNIT: FULL TIME EQUIVALENT ON R&amp;D</v>
          </cell>
          <cell r="G569">
            <v>0</v>
          </cell>
          <cell r="H569">
            <v>0</v>
          </cell>
          <cell r="I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</row>
        <row r="571">
          <cell r="A571" t="str">
            <v>-</v>
          </cell>
          <cell r="B571" t="str">
            <v>-</v>
          </cell>
          <cell r="C571" t="str">
            <v>-</v>
          </cell>
          <cell r="D571" t="str">
            <v>-</v>
          </cell>
          <cell r="E571" t="str">
            <v>-</v>
          </cell>
          <cell r="F571" t="str">
            <v>-</v>
          </cell>
          <cell r="G571" t="str">
            <v>-</v>
          </cell>
          <cell r="H571" t="str">
            <v>-</v>
          </cell>
          <cell r="I571" t="str">
            <v>-</v>
          </cell>
        </row>
        <row r="572">
          <cell r="A572" t="str">
            <v xml:space="preserve"> </v>
          </cell>
          <cell r="B572" t="str">
            <v>1996</v>
          </cell>
          <cell r="C572" t="str">
            <v xml:space="preserve"> </v>
          </cell>
          <cell r="D572" t="str">
            <v>1997</v>
          </cell>
          <cell r="E572" t="str">
            <v xml:space="preserve"> </v>
          </cell>
          <cell r="F572" t="str">
            <v>1998</v>
          </cell>
          <cell r="G572" t="str">
            <v xml:space="preserve"> </v>
          </cell>
          <cell r="H572" t="str">
            <v>1999</v>
          </cell>
          <cell r="I572" t="str">
            <v xml:space="preserve"> </v>
          </cell>
        </row>
        <row r="573">
          <cell r="A573" t="str">
            <v>-</v>
          </cell>
          <cell r="B573" t="str">
            <v>-</v>
          </cell>
          <cell r="C573" t="str">
            <v>-</v>
          </cell>
          <cell r="D573" t="str">
            <v>-</v>
          </cell>
          <cell r="E573" t="str">
            <v>-</v>
          </cell>
          <cell r="F573" t="str">
            <v>-</v>
          </cell>
          <cell r="G573" t="str">
            <v>-</v>
          </cell>
          <cell r="H573" t="str">
            <v>-</v>
          </cell>
          <cell r="I573" t="str">
            <v>-</v>
          </cell>
        </row>
        <row r="574">
          <cell r="A574" t="str">
            <v>BUSINESS ENTERPRISE SECTOR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A575" t="str">
            <v xml:space="preserve">  SCIENTIFIC FIELDS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</row>
        <row r="576">
          <cell r="A576" t="str">
            <v xml:space="preserve"> 1.    NATURAL SCIENCES</v>
          </cell>
          <cell r="B576" t="str">
            <v>..</v>
          </cell>
          <cell r="C576" t="str">
            <v xml:space="preserve"> </v>
          </cell>
          <cell r="D576" t="str">
            <v>..</v>
          </cell>
          <cell r="E576" t="str">
            <v xml:space="preserve"> </v>
          </cell>
          <cell r="F576" t="str">
            <v>..</v>
          </cell>
          <cell r="G576" t="str">
            <v xml:space="preserve"> </v>
          </cell>
          <cell r="H576" t="str">
            <v>..</v>
          </cell>
          <cell r="I576" t="str">
            <v xml:space="preserve"> </v>
          </cell>
        </row>
        <row r="577">
          <cell r="A577" t="str">
            <v xml:space="preserve"> 2.    ENGINEERING</v>
          </cell>
          <cell r="B577" t="str">
            <v>..</v>
          </cell>
          <cell r="C577" t="str">
            <v xml:space="preserve"> </v>
          </cell>
          <cell r="D577" t="str">
            <v>..</v>
          </cell>
          <cell r="E577" t="str">
            <v xml:space="preserve"> </v>
          </cell>
          <cell r="F577" t="str">
            <v>..</v>
          </cell>
          <cell r="G577" t="str">
            <v xml:space="preserve"> </v>
          </cell>
          <cell r="H577" t="str">
            <v>..</v>
          </cell>
          <cell r="I577" t="str">
            <v xml:space="preserve"> </v>
          </cell>
        </row>
        <row r="578">
          <cell r="A578" t="str">
            <v xml:space="preserve"> 3.    MEDICAL SCIENCES</v>
          </cell>
          <cell r="B578" t="str">
            <v>..</v>
          </cell>
          <cell r="C578" t="str">
            <v xml:space="preserve"> </v>
          </cell>
          <cell r="D578" t="str">
            <v>..</v>
          </cell>
          <cell r="E578" t="str">
            <v xml:space="preserve"> </v>
          </cell>
          <cell r="F578" t="str">
            <v>..</v>
          </cell>
          <cell r="G578" t="str">
            <v xml:space="preserve"> </v>
          </cell>
          <cell r="H578" t="str">
            <v>..</v>
          </cell>
          <cell r="I578" t="str">
            <v xml:space="preserve"> </v>
          </cell>
        </row>
        <row r="579">
          <cell r="A579" t="str">
            <v xml:space="preserve"> 4.    AGRICULTURAL SCIENCES</v>
          </cell>
          <cell r="B579" t="str">
            <v>..</v>
          </cell>
          <cell r="C579" t="str">
            <v xml:space="preserve"> </v>
          </cell>
          <cell r="D579" t="str">
            <v>..</v>
          </cell>
          <cell r="E579" t="str">
            <v xml:space="preserve"> </v>
          </cell>
          <cell r="F579" t="str">
            <v>..</v>
          </cell>
          <cell r="G579" t="str">
            <v xml:space="preserve"> </v>
          </cell>
          <cell r="H579" t="str">
            <v>..</v>
          </cell>
          <cell r="I579" t="str">
            <v xml:space="preserve"> </v>
          </cell>
        </row>
        <row r="580">
          <cell r="A580" t="str">
            <v xml:space="preserve"> 5. SUB-TOTAL NSE</v>
          </cell>
          <cell r="B580" t="str">
            <v>..</v>
          </cell>
          <cell r="C580" t="str">
            <v xml:space="preserve"> </v>
          </cell>
          <cell r="D580">
            <v>12827</v>
          </cell>
          <cell r="E580" t="str">
            <v xml:space="preserve"> </v>
          </cell>
          <cell r="F580" t="str">
            <v>..</v>
          </cell>
          <cell r="G580" t="str">
            <v xml:space="preserve"> </v>
          </cell>
          <cell r="H580">
            <v>13166</v>
          </cell>
          <cell r="I580" t="str">
            <v xml:space="preserve"> </v>
          </cell>
        </row>
        <row r="581">
          <cell r="A581" t="str">
            <v xml:space="preserve"> 6.    SOCIAL SCIENCES</v>
          </cell>
          <cell r="B581" t="str">
            <v>..</v>
          </cell>
          <cell r="C581" t="str">
            <v xml:space="preserve"> </v>
          </cell>
          <cell r="D581" t="str">
            <v>..</v>
          </cell>
          <cell r="E581" t="str">
            <v xml:space="preserve"> </v>
          </cell>
          <cell r="F581" t="str">
            <v>..</v>
          </cell>
          <cell r="G581" t="str">
            <v xml:space="preserve"> </v>
          </cell>
          <cell r="H581" t="str">
            <v>..</v>
          </cell>
          <cell r="I581" t="str">
            <v xml:space="preserve"> </v>
          </cell>
        </row>
        <row r="582">
          <cell r="A582" t="str">
            <v xml:space="preserve"> 7.    HUMANITIES</v>
          </cell>
          <cell r="B582" t="str">
            <v>..</v>
          </cell>
          <cell r="C582" t="str">
            <v xml:space="preserve"> </v>
          </cell>
          <cell r="D582" t="str">
            <v>..</v>
          </cell>
          <cell r="E582" t="str">
            <v xml:space="preserve"> </v>
          </cell>
          <cell r="F582" t="str">
            <v>..</v>
          </cell>
          <cell r="G582" t="str">
            <v xml:space="preserve"> </v>
          </cell>
          <cell r="H582" t="str">
            <v>..</v>
          </cell>
          <cell r="I582" t="str">
            <v xml:space="preserve"> </v>
          </cell>
        </row>
        <row r="583">
          <cell r="A583" t="str">
            <v xml:space="preserve"> 8. SUB-TOTAL SSH</v>
          </cell>
          <cell r="B583" t="str">
            <v>..</v>
          </cell>
          <cell r="C583" t="str">
            <v xml:space="preserve"> </v>
          </cell>
          <cell r="D583">
            <v>115</v>
          </cell>
          <cell r="E583" t="str">
            <v xml:space="preserve"> </v>
          </cell>
          <cell r="F583" t="str">
            <v>..</v>
          </cell>
          <cell r="G583" t="str">
            <v xml:space="preserve"> </v>
          </cell>
          <cell r="H583">
            <v>142</v>
          </cell>
          <cell r="I583" t="str">
            <v xml:space="preserve"> </v>
          </cell>
        </row>
        <row r="584">
          <cell r="A584" t="str">
            <v xml:space="preserve"> 9. OTHER FIELD(S) NOT ELSEWHERE CLASSIFIED</v>
          </cell>
          <cell r="B584" t="str">
            <v>..</v>
          </cell>
          <cell r="C584" t="str">
            <v xml:space="preserve"> </v>
          </cell>
          <cell r="D584" t="str">
            <v>..</v>
          </cell>
          <cell r="E584" t="str">
            <v xml:space="preserve"> </v>
          </cell>
          <cell r="F584" t="str">
            <v>..</v>
          </cell>
          <cell r="G584" t="str">
            <v xml:space="preserve"> </v>
          </cell>
          <cell r="H584" t="str">
            <v>..</v>
          </cell>
          <cell r="I584" t="str">
            <v xml:space="preserve"> </v>
          </cell>
        </row>
        <row r="585">
          <cell r="A585" t="str">
            <v>10. ALL FIELDS OF SCIENCE - BUSINESS ENTERPRISE</v>
          </cell>
          <cell r="B585" t="str">
            <v>..</v>
          </cell>
          <cell r="C585" t="str">
            <v xml:space="preserve"> </v>
          </cell>
          <cell r="D585">
            <v>12942</v>
          </cell>
          <cell r="E585" t="str">
            <v xml:space="preserve"> </v>
          </cell>
          <cell r="F585" t="str">
            <v>..</v>
          </cell>
          <cell r="G585" t="str">
            <v xml:space="preserve"> </v>
          </cell>
          <cell r="H585">
            <v>13308</v>
          </cell>
          <cell r="I585" t="str">
            <v xml:space="preserve"> </v>
          </cell>
        </row>
        <row r="586">
          <cell r="A586" t="str">
            <v>-</v>
          </cell>
          <cell r="B586" t="str">
            <v>-</v>
          </cell>
          <cell r="C586" t="str">
            <v>-</v>
          </cell>
          <cell r="D586" t="str">
            <v>-</v>
          </cell>
          <cell r="E586" t="str">
            <v>-</v>
          </cell>
          <cell r="F586" t="str">
            <v>-</v>
          </cell>
          <cell r="G586" t="str">
            <v>-</v>
          </cell>
          <cell r="H586" t="str">
            <v>-</v>
          </cell>
          <cell r="I586" t="str">
            <v>-</v>
          </cell>
        </row>
        <row r="587">
          <cell r="A587" t="str">
            <v>GOVERNMENT SECTOR</v>
          </cell>
          <cell r="B587" t="str">
            <v xml:space="preserve"> </v>
          </cell>
          <cell r="C587" t="str">
            <v xml:space="preserve"> </v>
          </cell>
          <cell r="D587" t="str">
            <v xml:space="preserve"> </v>
          </cell>
          <cell r="E587" t="str">
            <v xml:space="preserve"> </v>
          </cell>
          <cell r="F587" t="str">
            <v xml:space="preserve"> </v>
          </cell>
          <cell r="G587" t="str">
            <v xml:space="preserve"> </v>
          </cell>
          <cell r="H587" t="str">
            <v xml:space="preserve"> </v>
          </cell>
          <cell r="I587" t="str">
            <v xml:space="preserve"> </v>
          </cell>
        </row>
        <row r="588">
          <cell r="A588" t="str">
            <v xml:space="preserve">  SCIENTIFIC FIELDS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A589" t="str">
            <v>11.    NATURAL SCIENCES</v>
          </cell>
          <cell r="B589" t="str">
            <v>..</v>
          </cell>
          <cell r="C589" t="str">
            <v xml:space="preserve"> </v>
          </cell>
          <cell r="D589" t="str">
            <v>..</v>
          </cell>
          <cell r="E589" t="str">
            <v xml:space="preserve"> </v>
          </cell>
          <cell r="F589" t="str">
            <v>..</v>
          </cell>
          <cell r="G589" t="str">
            <v xml:space="preserve"> </v>
          </cell>
          <cell r="H589">
            <v>838</v>
          </cell>
          <cell r="I589" t="str">
            <v xml:space="preserve"> </v>
          </cell>
        </row>
        <row r="590">
          <cell r="A590" t="str">
            <v>12.    ENGINEERING</v>
          </cell>
          <cell r="B590" t="str">
            <v>..</v>
          </cell>
          <cell r="C590" t="str">
            <v xml:space="preserve"> </v>
          </cell>
          <cell r="D590" t="str">
            <v>..</v>
          </cell>
          <cell r="E590" t="str">
            <v xml:space="preserve"> </v>
          </cell>
          <cell r="F590" t="str">
            <v>..</v>
          </cell>
          <cell r="G590" t="str">
            <v xml:space="preserve"> </v>
          </cell>
          <cell r="H590">
            <v>1001</v>
          </cell>
          <cell r="I590" t="str">
            <v xml:space="preserve"> </v>
          </cell>
        </row>
        <row r="591">
          <cell r="A591" t="str">
            <v>13.    MEDICAL SCIENCES</v>
          </cell>
          <cell r="B591" t="str">
            <v>..</v>
          </cell>
          <cell r="C591" t="str">
            <v xml:space="preserve"> </v>
          </cell>
          <cell r="D591" t="str">
            <v>..</v>
          </cell>
          <cell r="E591" t="str">
            <v xml:space="preserve"> </v>
          </cell>
          <cell r="F591" t="str">
            <v>..</v>
          </cell>
          <cell r="G591" t="str">
            <v xml:space="preserve"> </v>
          </cell>
          <cell r="H591">
            <v>445</v>
          </cell>
          <cell r="I591" t="str">
            <v xml:space="preserve"> </v>
          </cell>
        </row>
        <row r="592">
          <cell r="A592" t="str">
            <v>14.    AGRICULTURAL SCIENCES</v>
          </cell>
          <cell r="B592" t="str">
            <v>..</v>
          </cell>
          <cell r="C592" t="str">
            <v xml:space="preserve"> </v>
          </cell>
          <cell r="D592" t="str">
            <v>..</v>
          </cell>
          <cell r="E592" t="str">
            <v xml:space="preserve"> </v>
          </cell>
          <cell r="F592" t="str">
            <v>..</v>
          </cell>
          <cell r="G592" t="str">
            <v xml:space="preserve"> </v>
          </cell>
          <cell r="H592">
            <v>1037</v>
          </cell>
          <cell r="I592" t="str">
            <v xml:space="preserve"> </v>
          </cell>
        </row>
        <row r="593">
          <cell r="A593" t="str">
            <v>15. SUB-TOTAL NSE</v>
          </cell>
          <cell r="B593" t="str">
            <v>..</v>
          </cell>
          <cell r="C593" t="str">
            <v xml:space="preserve"> </v>
          </cell>
          <cell r="D593">
            <v>3446</v>
          </cell>
          <cell r="E593" t="str">
            <v xml:space="preserve"> </v>
          </cell>
          <cell r="F593" t="str">
            <v>..</v>
          </cell>
          <cell r="G593" t="str">
            <v xml:space="preserve"> </v>
          </cell>
          <cell r="H593">
            <v>3321</v>
          </cell>
          <cell r="I593" t="str">
            <v xml:space="preserve"> </v>
          </cell>
        </row>
        <row r="594">
          <cell r="A594" t="str">
            <v>16.    SOCIAL SCIENCES</v>
          </cell>
          <cell r="B594" t="str">
            <v>..</v>
          </cell>
          <cell r="C594" t="str">
            <v xml:space="preserve"> </v>
          </cell>
          <cell r="D594" t="str">
            <v>..</v>
          </cell>
          <cell r="E594" t="str">
            <v xml:space="preserve"> </v>
          </cell>
          <cell r="F594" t="str">
            <v>..</v>
          </cell>
          <cell r="G594" t="str">
            <v xml:space="preserve"> </v>
          </cell>
          <cell r="H594">
            <v>1227</v>
          </cell>
          <cell r="I594" t="str">
            <v xml:space="preserve"> </v>
          </cell>
        </row>
        <row r="595">
          <cell r="A595" t="str">
            <v>17.    HUMANITIES</v>
          </cell>
          <cell r="B595" t="str">
            <v>..</v>
          </cell>
          <cell r="C595" t="str">
            <v xml:space="preserve"> </v>
          </cell>
          <cell r="D595" t="str">
            <v>..</v>
          </cell>
          <cell r="E595" t="str">
            <v xml:space="preserve"> </v>
          </cell>
          <cell r="F595" t="str">
            <v>..</v>
          </cell>
          <cell r="G595" t="str">
            <v xml:space="preserve"> </v>
          </cell>
          <cell r="H595">
            <v>231</v>
          </cell>
          <cell r="I595" t="str">
            <v xml:space="preserve"> </v>
          </cell>
        </row>
        <row r="596">
          <cell r="A596" t="str">
            <v>18. SUB-TOTAL SSH</v>
          </cell>
          <cell r="B596" t="str">
            <v>..</v>
          </cell>
          <cell r="C596" t="str">
            <v xml:space="preserve"> </v>
          </cell>
          <cell r="D596">
            <v>1427</v>
          </cell>
          <cell r="E596" t="str">
            <v xml:space="preserve"> </v>
          </cell>
          <cell r="F596" t="str">
            <v>..</v>
          </cell>
          <cell r="G596" t="str">
            <v xml:space="preserve"> </v>
          </cell>
          <cell r="H596">
            <v>1458</v>
          </cell>
          <cell r="I596" t="str">
            <v xml:space="preserve"> </v>
          </cell>
        </row>
        <row r="597">
          <cell r="A597" t="str">
            <v>19. OTHER FIELD(S) NOT ELSEWHERE CLASSIFIED</v>
          </cell>
          <cell r="B597" t="str">
            <v>..</v>
          </cell>
          <cell r="C597" t="str">
            <v xml:space="preserve"> </v>
          </cell>
          <cell r="D597" t="str">
            <v>..</v>
          </cell>
          <cell r="E597" t="str">
            <v xml:space="preserve"> </v>
          </cell>
          <cell r="F597" t="str">
            <v>..</v>
          </cell>
          <cell r="G597" t="str">
            <v xml:space="preserve"> </v>
          </cell>
          <cell r="H597" t="str">
            <v>..</v>
          </cell>
          <cell r="I597" t="str">
            <v xml:space="preserve"> </v>
          </cell>
        </row>
        <row r="598">
          <cell r="A598" t="str">
            <v>20. ALL FIELDS OF SCIENCE - GOVERNMENT</v>
          </cell>
          <cell r="B598" t="str">
            <v>..</v>
          </cell>
          <cell r="C598" t="str">
            <v xml:space="preserve"> </v>
          </cell>
          <cell r="D598">
            <v>4873</v>
          </cell>
          <cell r="E598" t="str">
            <v xml:space="preserve"> </v>
          </cell>
          <cell r="F598" t="str">
            <v>..</v>
          </cell>
          <cell r="G598" t="str">
            <v xml:space="preserve"> </v>
          </cell>
          <cell r="H598">
            <v>4779</v>
          </cell>
          <cell r="I598" t="str">
            <v xml:space="preserve"> </v>
          </cell>
        </row>
        <row r="599">
          <cell r="A599" t="str">
            <v>-</v>
          </cell>
          <cell r="B599" t="str">
            <v>-</v>
          </cell>
          <cell r="C599" t="str">
            <v>-</v>
          </cell>
          <cell r="D599" t="str">
            <v>-</v>
          </cell>
          <cell r="E599" t="str">
            <v>-</v>
          </cell>
          <cell r="F599" t="str">
            <v>-</v>
          </cell>
          <cell r="G599" t="str">
            <v>-</v>
          </cell>
          <cell r="H599" t="str">
            <v>-</v>
          </cell>
          <cell r="I599" t="str">
            <v>-</v>
          </cell>
        </row>
        <row r="600">
          <cell r="A600" t="str">
            <v>HIGHER EDUCATION SECTOR</v>
          </cell>
          <cell r="B600" t="str">
            <v xml:space="preserve"> </v>
          </cell>
          <cell r="C600" t="str">
            <v xml:space="preserve"> </v>
          </cell>
          <cell r="D600" t="str">
            <v xml:space="preserve"> </v>
          </cell>
          <cell r="E600" t="str">
            <v xml:space="preserve"> </v>
          </cell>
          <cell r="F600" t="str">
            <v xml:space="preserve"> </v>
          </cell>
          <cell r="G600" t="str">
            <v xml:space="preserve"> </v>
          </cell>
          <cell r="H600" t="str">
            <v xml:space="preserve"> </v>
          </cell>
          <cell r="I600" t="str">
            <v xml:space="preserve"> </v>
          </cell>
        </row>
        <row r="601">
          <cell r="A601" t="str">
            <v xml:space="preserve">  SCIENTIFIC FIELDS</v>
          </cell>
          <cell r="B601" t="str">
            <v xml:space="preserve"> </v>
          </cell>
          <cell r="C601" t="str">
            <v xml:space="preserve"> </v>
          </cell>
          <cell r="D601" t="str">
            <v xml:space="preserve"> </v>
          </cell>
          <cell r="E601" t="str">
            <v xml:space="preserve"> </v>
          </cell>
          <cell r="F601" t="str">
            <v xml:space="preserve"> </v>
          </cell>
          <cell r="G601" t="str">
            <v xml:space="preserve"> </v>
          </cell>
          <cell r="H601" t="str">
            <v xml:space="preserve"> </v>
          </cell>
          <cell r="I601" t="str">
            <v xml:space="preserve"> </v>
          </cell>
        </row>
        <row r="602">
          <cell r="A602" t="str">
            <v>21.    NATURAL SCIENCES</v>
          </cell>
          <cell r="B602" t="str">
            <v>..</v>
          </cell>
          <cell r="C602" t="str">
            <v xml:space="preserve"> </v>
          </cell>
          <cell r="D602">
            <v>1698</v>
          </cell>
          <cell r="E602" t="str">
            <v xml:space="preserve"> </v>
          </cell>
          <cell r="F602" t="str">
            <v>..</v>
          </cell>
          <cell r="G602" t="str">
            <v xml:space="preserve"> </v>
          </cell>
          <cell r="H602">
            <v>1669</v>
          </cell>
          <cell r="I602" t="str">
            <v xml:space="preserve"> </v>
          </cell>
        </row>
        <row r="603">
          <cell r="A603" t="str">
            <v>22.    ENGINEERING</v>
          </cell>
          <cell r="B603" t="str">
            <v>..</v>
          </cell>
          <cell r="C603" t="str">
            <v xml:space="preserve"> </v>
          </cell>
          <cell r="D603">
            <v>825</v>
          </cell>
          <cell r="E603" t="str">
            <v xml:space="preserve"> </v>
          </cell>
          <cell r="F603" t="str">
            <v>..</v>
          </cell>
          <cell r="G603" t="str">
            <v xml:space="preserve"> </v>
          </cell>
          <cell r="H603">
            <v>823</v>
          </cell>
          <cell r="I603" t="str">
            <v xml:space="preserve"> </v>
          </cell>
        </row>
        <row r="604">
          <cell r="A604" t="str">
            <v>23.    MEDICAL SCIENCES</v>
          </cell>
          <cell r="B604" t="str">
            <v>..</v>
          </cell>
          <cell r="C604" t="str">
            <v xml:space="preserve"> </v>
          </cell>
          <cell r="D604">
            <v>1863</v>
          </cell>
          <cell r="E604" t="str">
            <v xml:space="preserve"> </v>
          </cell>
          <cell r="F604" t="str">
            <v>..</v>
          </cell>
          <cell r="G604" t="str">
            <v xml:space="preserve"> </v>
          </cell>
          <cell r="H604">
            <v>1985</v>
          </cell>
          <cell r="I604" t="str">
            <v xml:space="preserve"> </v>
          </cell>
        </row>
        <row r="605">
          <cell r="A605" t="str">
            <v>24.    AGRICULTURAL SCIENCES</v>
          </cell>
          <cell r="B605" t="str">
            <v>..</v>
          </cell>
          <cell r="C605" t="str">
            <v xml:space="preserve"> </v>
          </cell>
          <cell r="D605">
            <v>385</v>
          </cell>
          <cell r="E605" t="str">
            <v xml:space="preserve"> </v>
          </cell>
          <cell r="F605" t="str">
            <v>..</v>
          </cell>
          <cell r="G605" t="str">
            <v xml:space="preserve"> </v>
          </cell>
          <cell r="H605">
            <v>412</v>
          </cell>
          <cell r="I605" t="str">
            <v xml:space="preserve"> </v>
          </cell>
        </row>
        <row r="606">
          <cell r="A606" t="str">
            <v>25. SUB-TOTAL NSE</v>
          </cell>
          <cell r="B606" t="str">
            <v>..</v>
          </cell>
          <cell r="C606" t="str">
            <v xml:space="preserve"> </v>
          </cell>
          <cell r="D606">
            <v>4771</v>
          </cell>
          <cell r="E606" t="str">
            <v xml:space="preserve"> </v>
          </cell>
          <cell r="F606" t="str">
            <v>..</v>
          </cell>
          <cell r="G606" t="str">
            <v xml:space="preserve"> </v>
          </cell>
          <cell r="H606">
            <v>4889</v>
          </cell>
          <cell r="I606" t="str">
            <v xml:space="preserve"> </v>
          </cell>
        </row>
        <row r="607">
          <cell r="A607" t="str">
            <v>26.    SOCIAL SCIENCES</v>
          </cell>
          <cell r="B607" t="str">
            <v>..</v>
          </cell>
          <cell r="C607" t="str">
            <v xml:space="preserve"> </v>
          </cell>
          <cell r="D607">
            <v>1412</v>
          </cell>
          <cell r="E607" t="str">
            <v xml:space="preserve"> </v>
          </cell>
          <cell r="F607" t="str">
            <v>..</v>
          </cell>
          <cell r="G607" t="str">
            <v xml:space="preserve"> </v>
          </cell>
          <cell r="H607">
            <v>1566</v>
          </cell>
          <cell r="I607" t="str">
            <v xml:space="preserve"> </v>
          </cell>
        </row>
        <row r="608">
          <cell r="A608" t="str">
            <v>27.    HUMANITIES</v>
          </cell>
          <cell r="B608" t="str">
            <v>..</v>
          </cell>
          <cell r="C608" t="str">
            <v xml:space="preserve"> </v>
          </cell>
          <cell r="D608">
            <v>879</v>
          </cell>
          <cell r="E608" t="str">
            <v xml:space="preserve"> </v>
          </cell>
          <cell r="F608" t="str">
            <v>..</v>
          </cell>
          <cell r="G608" t="str">
            <v xml:space="preserve"> </v>
          </cell>
          <cell r="H608">
            <v>858</v>
          </cell>
          <cell r="I608" t="str">
            <v xml:space="preserve"> </v>
          </cell>
        </row>
        <row r="609">
          <cell r="A609" t="str">
            <v>28. SUB-TOTAL SSH</v>
          </cell>
          <cell r="B609" t="str">
            <v>..</v>
          </cell>
          <cell r="C609" t="str">
            <v xml:space="preserve"> </v>
          </cell>
          <cell r="D609">
            <v>2291</v>
          </cell>
          <cell r="E609" t="str">
            <v xml:space="preserve"> </v>
          </cell>
          <cell r="F609" t="str">
            <v>..</v>
          </cell>
          <cell r="G609" t="str">
            <v xml:space="preserve"> </v>
          </cell>
          <cell r="H609">
            <v>2424</v>
          </cell>
          <cell r="I609" t="str">
            <v xml:space="preserve"> </v>
          </cell>
        </row>
        <row r="610">
          <cell r="A610" t="str">
            <v>29. OTHER FIELD(S) NOT ELSEWHERE CLASSIFIED</v>
          </cell>
          <cell r="B610" t="str">
            <v>..</v>
          </cell>
          <cell r="C610" t="str">
            <v xml:space="preserve"> </v>
          </cell>
          <cell r="D610" t="str">
            <v>..</v>
          </cell>
          <cell r="E610" t="str">
            <v xml:space="preserve"> </v>
          </cell>
          <cell r="F610" t="str">
            <v>..</v>
          </cell>
          <cell r="G610" t="str">
            <v xml:space="preserve"> </v>
          </cell>
          <cell r="H610" t="str">
            <v>..</v>
          </cell>
          <cell r="I610" t="str">
            <v xml:space="preserve"> </v>
          </cell>
        </row>
        <row r="611">
          <cell r="A611" t="str">
            <v>30. ALL FIELDS OF SCIENCE - HIGHER EDUCATION</v>
          </cell>
          <cell r="B611" t="str">
            <v>..</v>
          </cell>
          <cell r="C611" t="str">
            <v xml:space="preserve"> </v>
          </cell>
          <cell r="D611">
            <v>7062</v>
          </cell>
          <cell r="E611" t="str">
            <v xml:space="preserve"> </v>
          </cell>
          <cell r="F611" t="str">
            <v>..</v>
          </cell>
          <cell r="G611" t="str">
            <v xml:space="preserve"> </v>
          </cell>
          <cell r="H611">
            <v>7313</v>
          </cell>
          <cell r="I611" t="str">
            <v xml:space="preserve"> </v>
          </cell>
        </row>
        <row r="612">
          <cell r="A612" t="str">
            <v>-</v>
          </cell>
          <cell r="B612" t="str">
            <v>-</v>
          </cell>
          <cell r="C612" t="str">
            <v>-</v>
          </cell>
          <cell r="D612" t="str">
            <v>-</v>
          </cell>
          <cell r="E612" t="str">
            <v>-</v>
          </cell>
          <cell r="F612" t="str">
            <v>-</v>
          </cell>
          <cell r="G612" t="str">
            <v>-</v>
          </cell>
          <cell r="H612" t="str">
            <v>-</v>
          </cell>
          <cell r="I612" t="str">
            <v>-</v>
          </cell>
        </row>
        <row r="613">
          <cell r="A613" t="str">
            <v>PRIVATE NON-PROFIT SECTOR</v>
          </cell>
          <cell r="B613" t="str">
            <v xml:space="preserve"> </v>
          </cell>
          <cell r="C613" t="str">
            <v xml:space="preserve"> </v>
          </cell>
          <cell r="D613" t="str">
            <v xml:space="preserve"> </v>
          </cell>
          <cell r="E613" t="str">
            <v xml:space="preserve"> </v>
          </cell>
          <cell r="F613" t="str">
            <v xml:space="preserve"> </v>
          </cell>
          <cell r="G613" t="str">
            <v xml:space="preserve"> </v>
          </cell>
          <cell r="H613" t="str">
            <v xml:space="preserve"> </v>
          </cell>
          <cell r="I613" t="str">
            <v xml:space="preserve"> </v>
          </cell>
        </row>
        <row r="614">
          <cell r="A614" t="str">
            <v xml:space="preserve">  SCIENTIFIC FIELDS</v>
          </cell>
          <cell r="B614" t="str">
            <v xml:space="preserve"> </v>
          </cell>
          <cell r="C614" t="str">
            <v xml:space="preserve"> </v>
          </cell>
          <cell r="D614" t="str">
            <v xml:space="preserve"> </v>
          </cell>
          <cell r="E614" t="str">
            <v xml:space="preserve"> </v>
          </cell>
          <cell r="F614" t="str">
            <v xml:space="preserve"> </v>
          </cell>
          <cell r="G614" t="str">
            <v xml:space="preserve"> </v>
          </cell>
          <cell r="H614" t="str">
            <v xml:space="preserve"> </v>
          </cell>
          <cell r="I614" t="str">
            <v xml:space="preserve"> </v>
          </cell>
        </row>
        <row r="615">
          <cell r="A615" t="str">
            <v>31.    NATURAL SCIENCES</v>
          </cell>
          <cell r="B615" t="str">
            <v>..</v>
          </cell>
          <cell r="C615" t="str">
            <v xml:space="preserve"> </v>
          </cell>
          <cell r="D615" t="str">
            <v>..</v>
          </cell>
          <cell r="E615" t="str">
            <v xml:space="preserve"> </v>
          </cell>
          <cell r="F615" t="str">
            <v>..</v>
          </cell>
          <cell r="G615" t="str">
            <v xml:space="preserve"> </v>
          </cell>
          <cell r="H615" t="str">
            <v>..</v>
          </cell>
          <cell r="I615" t="str">
            <v xml:space="preserve"> </v>
          </cell>
        </row>
        <row r="616">
          <cell r="A616" t="str">
            <v>32.    ENGINEERING</v>
          </cell>
          <cell r="B616" t="str">
            <v>..</v>
          </cell>
          <cell r="C616" t="str">
            <v xml:space="preserve"> </v>
          </cell>
          <cell r="D616" t="str">
            <v>..</v>
          </cell>
          <cell r="E616" t="str">
            <v xml:space="preserve"> </v>
          </cell>
          <cell r="F616" t="str">
            <v>..</v>
          </cell>
          <cell r="G616" t="str">
            <v xml:space="preserve"> </v>
          </cell>
          <cell r="H616" t="str">
            <v>..</v>
          </cell>
          <cell r="I616" t="str">
            <v xml:space="preserve"> </v>
          </cell>
        </row>
        <row r="617">
          <cell r="A617" t="str">
            <v>33.    MEDICAL SCIENCES</v>
          </cell>
          <cell r="B617" t="str">
            <v>..</v>
          </cell>
          <cell r="C617" t="str">
            <v xml:space="preserve"> </v>
          </cell>
          <cell r="D617" t="str">
            <v>..</v>
          </cell>
          <cell r="E617" t="str">
            <v xml:space="preserve"> </v>
          </cell>
          <cell r="F617" t="str">
            <v>..</v>
          </cell>
          <cell r="G617" t="str">
            <v xml:space="preserve"> </v>
          </cell>
          <cell r="H617" t="str">
            <v>..</v>
          </cell>
          <cell r="I617" t="str">
            <v xml:space="preserve"> </v>
          </cell>
        </row>
        <row r="618">
          <cell r="A618" t="str">
            <v>34.    AGRICULTURAL SCIENCES</v>
          </cell>
          <cell r="B618" t="str">
            <v>..</v>
          </cell>
          <cell r="C618" t="str">
            <v xml:space="preserve"> </v>
          </cell>
          <cell r="D618" t="str">
            <v>..</v>
          </cell>
          <cell r="E618" t="str">
            <v xml:space="preserve"> </v>
          </cell>
          <cell r="F618" t="str">
            <v>..</v>
          </cell>
          <cell r="G618" t="str">
            <v xml:space="preserve"> </v>
          </cell>
          <cell r="H618" t="str">
            <v>..</v>
          </cell>
          <cell r="I618" t="str">
            <v xml:space="preserve"> </v>
          </cell>
        </row>
        <row r="619">
          <cell r="A619" t="str">
            <v>35. SUB-TOTAL NSE</v>
          </cell>
          <cell r="B619" t="str">
            <v>..</v>
          </cell>
          <cell r="C619" t="str">
            <v xml:space="preserve"> </v>
          </cell>
          <cell r="D619" t="str">
            <v>..</v>
          </cell>
          <cell r="E619" t="str">
            <v xml:space="preserve"> </v>
          </cell>
          <cell r="F619" t="str">
            <v>..</v>
          </cell>
          <cell r="G619" t="str">
            <v xml:space="preserve"> </v>
          </cell>
          <cell r="H619" t="str">
            <v>..</v>
          </cell>
          <cell r="I619" t="str">
            <v xml:space="preserve"> </v>
          </cell>
        </row>
        <row r="620">
          <cell r="A620" t="str">
            <v>36.    SOCIAL SCIENCES</v>
          </cell>
          <cell r="B620" t="str">
            <v>..</v>
          </cell>
          <cell r="C620" t="str">
            <v xml:space="preserve"> </v>
          </cell>
          <cell r="D620" t="str">
            <v>..</v>
          </cell>
          <cell r="E620" t="str">
            <v xml:space="preserve"> </v>
          </cell>
          <cell r="F620" t="str">
            <v>..</v>
          </cell>
          <cell r="G620" t="str">
            <v xml:space="preserve"> </v>
          </cell>
          <cell r="H620" t="str">
            <v>..</v>
          </cell>
          <cell r="I620" t="str">
            <v xml:space="preserve"> </v>
          </cell>
        </row>
        <row r="621">
          <cell r="A621" t="str">
            <v>37.    HUMANITIES</v>
          </cell>
          <cell r="B621" t="str">
            <v>..</v>
          </cell>
          <cell r="C621" t="str">
            <v xml:space="preserve"> </v>
          </cell>
          <cell r="D621" t="str">
            <v>..</v>
          </cell>
          <cell r="E621" t="str">
            <v xml:space="preserve"> </v>
          </cell>
          <cell r="F621" t="str">
            <v>..</v>
          </cell>
          <cell r="G621" t="str">
            <v xml:space="preserve"> </v>
          </cell>
          <cell r="H621" t="str">
            <v>..</v>
          </cell>
          <cell r="I621" t="str">
            <v xml:space="preserve"> </v>
          </cell>
        </row>
        <row r="622">
          <cell r="A622" t="str">
            <v>38. SUB-TOTAL SSH</v>
          </cell>
          <cell r="B622" t="str">
            <v>..</v>
          </cell>
          <cell r="C622" t="str">
            <v xml:space="preserve"> </v>
          </cell>
          <cell r="D622" t="str">
            <v>..</v>
          </cell>
          <cell r="E622" t="str">
            <v xml:space="preserve"> </v>
          </cell>
          <cell r="F622" t="str">
            <v>..</v>
          </cell>
          <cell r="G622" t="str">
            <v xml:space="preserve"> </v>
          </cell>
          <cell r="H622" t="str">
            <v>..</v>
          </cell>
          <cell r="I622" t="str">
            <v xml:space="preserve"> </v>
          </cell>
        </row>
        <row r="623">
          <cell r="A623" t="str">
            <v>39. OTHER FIELD(S) NOT ELSEWHERE CLASSIFIED</v>
          </cell>
          <cell r="B623" t="str">
            <v>..</v>
          </cell>
          <cell r="C623" t="str">
            <v xml:space="preserve"> </v>
          </cell>
          <cell r="D623" t="str">
            <v>..</v>
          </cell>
          <cell r="E623" t="str">
            <v xml:space="preserve"> </v>
          </cell>
          <cell r="F623" t="str">
            <v>..</v>
          </cell>
          <cell r="G623" t="str">
            <v xml:space="preserve"> </v>
          </cell>
          <cell r="H623" t="str">
            <v>..</v>
          </cell>
          <cell r="I623" t="str">
            <v xml:space="preserve"> </v>
          </cell>
        </row>
        <row r="624">
          <cell r="A624" t="str">
            <v>40. ALL FIELDS OF SCIENCE - PNP</v>
          </cell>
          <cell r="B624" t="str">
            <v>..</v>
          </cell>
          <cell r="C624" t="str">
            <v xml:space="preserve"> </v>
          </cell>
          <cell r="D624" t="str">
            <v>..</v>
          </cell>
          <cell r="E624" t="str">
            <v xml:space="preserve"> </v>
          </cell>
          <cell r="F624" t="str">
            <v>..</v>
          </cell>
          <cell r="G624" t="str">
            <v xml:space="preserve"> </v>
          </cell>
          <cell r="H624" t="str">
            <v>..</v>
          </cell>
          <cell r="I624" t="str">
            <v xml:space="preserve"> </v>
          </cell>
        </row>
        <row r="625">
          <cell r="A625" t="str">
            <v>-</v>
          </cell>
          <cell r="B625" t="str">
            <v>-</v>
          </cell>
          <cell r="C625" t="str">
            <v>-</v>
          </cell>
          <cell r="D625" t="str">
            <v>-</v>
          </cell>
          <cell r="E625" t="str">
            <v>-</v>
          </cell>
          <cell r="F625" t="str">
            <v>-</v>
          </cell>
          <cell r="G625" t="str">
            <v>-</v>
          </cell>
          <cell r="H625" t="str">
            <v>-</v>
          </cell>
          <cell r="I625" t="str">
            <v>-</v>
          </cell>
        </row>
        <row r="626">
          <cell r="A626" t="str">
            <v>GERD TOTAL</v>
          </cell>
          <cell r="B626" t="str">
            <v xml:space="preserve"> </v>
          </cell>
          <cell r="C626" t="str">
            <v xml:space="preserve"> </v>
          </cell>
          <cell r="D626" t="str">
            <v xml:space="preserve"> </v>
          </cell>
          <cell r="E626" t="str">
            <v xml:space="preserve"> </v>
          </cell>
          <cell r="F626" t="str">
            <v xml:space="preserve"> </v>
          </cell>
          <cell r="G626" t="str">
            <v xml:space="preserve"> </v>
          </cell>
          <cell r="H626" t="str">
            <v xml:space="preserve"> </v>
          </cell>
          <cell r="I626" t="str">
            <v xml:space="preserve"> </v>
          </cell>
        </row>
        <row r="627">
          <cell r="A627" t="str">
            <v xml:space="preserve">  SCIENTIFIC FIELDS</v>
          </cell>
          <cell r="B627" t="str">
            <v xml:space="preserve"> </v>
          </cell>
          <cell r="C627" t="str">
            <v xml:space="preserve"> </v>
          </cell>
          <cell r="D627" t="str">
            <v xml:space="preserve"> </v>
          </cell>
          <cell r="E627" t="str">
            <v xml:space="preserve"> </v>
          </cell>
          <cell r="F627" t="str">
            <v xml:space="preserve"> </v>
          </cell>
          <cell r="G627" t="str">
            <v xml:space="preserve"> </v>
          </cell>
          <cell r="H627" t="str">
            <v xml:space="preserve"> </v>
          </cell>
          <cell r="I627" t="str">
            <v xml:space="preserve"> </v>
          </cell>
        </row>
        <row r="628">
          <cell r="A628" t="str">
            <v>41.    NATURAL SCIENCES</v>
          </cell>
          <cell r="B628" t="str">
            <v>..</v>
          </cell>
          <cell r="C628" t="str">
            <v xml:space="preserve"> </v>
          </cell>
          <cell r="D628" t="str">
            <v>..</v>
          </cell>
          <cell r="E628" t="str">
            <v xml:space="preserve"> </v>
          </cell>
          <cell r="F628" t="str">
            <v>..</v>
          </cell>
          <cell r="G628" t="str">
            <v xml:space="preserve"> </v>
          </cell>
          <cell r="H628" t="str">
            <v>..</v>
          </cell>
          <cell r="I628" t="str">
            <v xml:space="preserve"> </v>
          </cell>
        </row>
        <row r="629">
          <cell r="A629" t="str">
            <v>42.    ENGINEERING</v>
          </cell>
          <cell r="B629" t="str">
            <v>..</v>
          </cell>
          <cell r="C629" t="str">
            <v xml:space="preserve"> </v>
          </cell>
          <cell r="D629" t="str">
            <v>..</v>
          </cell>
          <cell r="E629" t="str">
            <v xml:space="preserve"> </v>
          </cell>
          <cell r="F629" t="str">
            <v>..</v>
          </cell>
          <cell r="G629" t="str">
            <v xml:space="preserve"> </v>
          </cell>
          <cell r="H629" t="str">
            <v>..</v>
          </cell>
          <cell r="I629" t="str">
            <v xml:space="preserve"> </v>
          </cell>
        </row>
        <row r="630">
          <cell r="A630" t="str">
            <v>43.    MEDICAL SCIENCES</v>
          </cell>
          <cell r="B630" t="str">
            <v>..</v>
          </cell>
          <cell r="C630" t="str">
            <v xml:space="preserve"> </v>
          </cell>
          <cell r="D630" t="str">
            <v>..</v>
          </cell>
          <cell r="E630" t="str">
            <v xml:space="preserve"> </v>
          </cell>
          <cell r="F630" t="str">
            <v>..</v>
          </cell>
          <cell r="G630" t="str">
            <v xml:space="preserve"> </v>
          </cell>
          <cell r="H630" t="str">
            <v>..</v>
          </cell>
          <cell r="I630" t="str">
            <v xml:space="preserve"> </v>
          </cell>
        </row>
        <row r="631">
          <cell r="A631" t="str">
            <v>44.    AGRICULTURAL SCIENCES</v>
          </cell>
          <cell r="B631" t="str">
            <v>..</v>
          </cell>
          <cell r="C631" t="str">
            <v xml:space="preserve"> </v>
          </cell>
          <cell r="D631" t="str">
            <v>..</v>
          </cell>
          <cell r="E631" t="str">
            <v xml:space="preserve"> </v>
          </cell>
          <cell r="F631" t="str">
            <v>..</v>
          </cell>
          <cell r="G631" t="str">
            <v xml:space="preserve"> </v>
          </cell>
          <cell r="H631" t="str">
            <v>..</v>
          </cell>
          <cell r="I631" t="str">
            <v xml:space="preserve"> </v>
          </cell>
        </row>
        <row r="632">
          <cell r="A632" t="str">
            <v>45. SUB-TOTAL NSE</v>
          </cell>
          <cell r="B632" t="str">
            <v>..</v>
          </cell>
          <cell r="C632" t="str">
            <v xml:space="preserve"> </v>
          </cell>
          <cell r="D632">
            <v>21044</v>
          </cell>
          <cell r="E632" t="str">
            <v xml:space="preserve"> </v>
          </cell>
          <cell r="F632" t="str">
            <v>..</v>
          </cell>
          <cell r="G632" t="str">
            <v xml:space="preserve"> </v>
          </cell>
          <cell r="H632">
            <v>21376</v>
          </cell>
          <cell r="I632" t="str">
            <v xml:space="preserve"> </v>
          </cell>
        </row>
        <row r="633">
          <cell r="A633" t="str">
            <v>46.    SOCIAL SCIENCES</v>
          </cell>
          <cell r="B633" t="str">
            <v>..</v>
          </cell>
          <cell r="C633" t="str">
            <v xml:space="preserve"> </v>
          </cell>
          <cell r="D633" t="str">
            <v>..</v>
          </cell>
          <cell r="E633" t="str">
            <v xml:space="preserve"> </v>
          </cell>
          <cell r="F633" t="str">
            <v>..</v>
          </cell>
          <cell r="G633" t="str">
            <v xml:space="preserve"> </v>
          </cell>
          <cell r="H633" t="str">
            <v>..</v>
          </cell>
          <cell r="I633" t="str">
            <v xml:space="preserve"> </v>
          </cell>
        </row>
        <row r="634">
          <cell r="A634" t="str">
            <v>47.    HUMANITIES</v>
          </cell>
          <cell r="B634" t="str">
            <v>..</v>
          </cell>
          <cell r="C634" t="str">
            <v xml:space="preserve"> </v>
          </cell>
          <cell r="D634" t="str">
            <v>..</v>
          </cell>
          <cell r="E634" t="str">
            <v xml:space="preserve"> </v>
          </cell>
          <cell r="F634" t="str">
            <v>..</v>
          </cell>
          <cell r="G634" t="str">
            <v xml:space="preserve"> </v>
          </cell>
          <cell r="H634" t="str">
            <v>..</v>
          </cell>
          <cell r="I634" t="str">
            <v xml:space="preserve"> </v>
          </cell>
        </row>
        <row r="635">
          <cell r="A635" t="str">
            <v>48. SUB-TOTAL SSH</v>
          </cell>
          <cell r="B635" t="str">
            <v>..</v>
          </cell>
          <cell r="C635" t="str">
            <v xml:space="preserve"> </v>
          </cell>
          <cell r="D635">
            <v>3833</v>
          </cell>
          <cell r="E635" t="str">
            <v xml:space="preserve"> </v>
          </cell>
          <cell r="F635" t="str">
            <v>..</v>
          </cell>
          <cell r="G635" t="str">
            <v xml:space="preserve"> </v>
          </cell>
          <cell r="H635">
            <v>4024</v>
          </cell>
          <cell r="I635" t="str">
            <v xml:space="preserve"> </v>
          </cell>
        </row>
        <row r="636">
          <cell r="A636" t="str">
            <v>49. OTHER FIELD(S) NOT ELSEWHERE CLASSIFIED</v>
          </cell>
          <cell r="B636" t="str">
            <v>..</v>
          </cell>
          <cell r="C636" t="str">
            <v xml:space="preserve"> </v>
          </cell>
          <cell r="D636" t="str">
            <v>..</v>
          </cell>
          <cell r="E636" t="str">
            <v xml:space="preserve"> </v>
          </cell>
          <cell r="F636" t="str">
            <v>..</v>
          </cell>
          <cell r="G636" t="str">
            <v xml:space="preserve"> </v>
          </cell>
          <cell r="H636" t="str">
            <v>..</v>
          </cell>
          <cell r="I636" t="str">
            <v xml:space="preserve"> </v>
          </cell>
        </row>
        <row r="637">
          <cell r="A637" t="str">
            <v>50. ALL FIELDS OF SCIENCE - TOTAL R&amp;D PERSONNEL</v>
          </cell>
          <cell r="B637" t="str">
            <v>..</v>
          </cell>
          <cell r="C637" t="str">
            <v xml:space="preserve"> </v>
          </cell>
          <cell r="D637">
            <v>24877</v>
          </cell>
          <cell r="E637" t="str">
            <v xml:space="preserve"> </v>
          </cell>
          <cell r="F637" t="str">
            <v>..</v>
          </cell>
          <cell r="G637" t="str">
            <v xml:space="preserve"> </v>
          </cell>
          <cell r="H637">
            <v>25400</v>
          </cell>
        </row>
        <row r="638">
          <cell r="A638" t="str">
            <v>-</v>
          </cell>
          <cell r="B638" t="str">
            <v>-</v>
          </cell>
          <cell r="C638" t="str">
            <v>-</v>
          </cell>
          <cell r="D638" t="str">
            <v>-</v>
          </cell>
          <cell r="E638" t="str">
            <v>-</v>
          </cell>
          <cell r="F638" t="str">
            <v>-</v>
          </cell>
          <cell r="G638" t="str">
            <v>-</v>
          </cell>
          <cell r="H638" t="str">
            <v>-</v>
          </cell>
          <cell r="I638" t="str">
            <v>-</v>
          </cell>
        </row>
        <row r="647">
          <cell r="A647" t="str">
            <v>TOTAL TABLE 8.1  (T. 8.1)</v>
          </cell>
          <cell r="B647">
            <v>0</v>
          </cell>
          <cell r="C647" t="str">
            <v xml:space="preserve"> </v>
          </cell>
          <cell r="D647" t="str">
            <v>COUNTRY : NORWAY</v>
          </cell>
          <cell r="G647">
            <v>0</v>
          </cell>
          <cell r="H647" t="str">
            <v xml:space="preserve"> </v>
          </cell>
          <cell r="I647">
            <v>0</v>
          </cell>
        </row>
        <row r="648">
          <cell r="A648">
            <v>0</v>
          </cell>
          <cell r="B648">
            <v>0</v>
          </cell>
          <cell r="C648" t="str">
            <v xml:space="preserve"> </v>
          </cell>
          <cell r="D648">
            <v>0</v>
          </cell>
          <cell r="E648">
            <v>0</v>
          </cell>
          <cell r="F648" t="str">
            <v xml:space="preserve"> </v>
          </cell>
          <cell r="G648">
            <v>0</v>
          </cell>
          <cell r="H648" t="str">
            <v xml:space="preserve"> </v>
          </cell>
          <cell r="I648">
            <v>0</v>
          </cell>
        </row>
        <row r="649">
          <cell r="A649" t="str">
            <v>TOTAL R&amp;D PERSONNEL: FEMALES</v>
          </cell>
          <cell r="G649">
            <v>0</v>
          </cell>
          <cell r="H649" t="str">
            <v xml:space="preserve"> </v>
          </cell>
          <cell r="I649">
            <v>0</v>
          </cell>
        </row>
        <row r="650">
          <cell r="A650" t="str">
            <v>BY SECTOR OF PERFORMANCE AND OCCUPATION</v>
          </cell>
          <cell r="G650">
            <v>0</v>
          </cell>
          <cell r="H650" t="str">
            <v xml:space="preserve"> </v>
          </cell>
          <cell r="I650">
            <v>0</v>
          </cell>
        </row>
        <row r="651">
          <cell r="A651" t="str">
            <v xml:space="preserve"> </v>
          </cell>
          <cell r="G651" t="str">
            <v xml:space="preserve"> </v>
          </cell>
          <cell r="H651" t="str">
            <v xml:space="preserve"> </v>
          </cell>
          <cell r="I651" t="str">
            <v xml:space="preserve"> </v>
          </cell>
        </row>
        <row r="652">
          <cell r="A652" t="str">
            <v>UNIT: FULL TIME EQUIVALENT ON R&amp;D</v>
          </cell>
          <cell r="G652">
            <v>0</v>
          </cell>
          <cell r="H652" t="str">
            <v xml:space="preserve"> </v>
          </cell>
          <cell r="I652">
            <v>0</v>
          </cell>
        </row>
        <row r="653">
          <cell r="A653" t="str">
            <v>-</v>
          </cell>
          <cell r="B653" t="str">
            <v>-</v>
          </cell>
          <cell r="C653" t="str">
            <v>-</v>
          </cell>
          <cell r="D653" t="str">
            <v>-</v>
          </cell>
          <cell r="E653" t="str">
            <v>-</v>
          </cell>
          <cell r="F653" t="str">
            <v>-</v>
          </cell>
          <cell r="G653" t="str">
            <v>-</v>
          </cell>
          <cell r="H653" t="str">
            <v>-</v>
          </cell>
          <cell r="I653" t="str">
            <v>-</v>
          </cell>
        </row>
        <row r="654">
          <cell r="A654" t="str">
            <v xml:space="preserve"> </v>
          </cell>
          <cell r="B654" t="str">
            <v>1996</v>
          </cell>
          <cell r="C654" t="str">
            <v xml:space="preserve"> </v>
          </cell>
          <cell r="D654" t="str">
            <v>1997</v>
          </cell>
          <cell r="E654" t="str">
            <v xml:space="preserve"> </v>
          </cell>
          <cell r="F654" t="str">
            <v>1998</v>
          </cell>
          <cell r="G654" t="str">
            <v xml:space="preserve"> </v>
          </cell>
          <cell r="H654" t="str">
            <v>1999</v>
          </cell>
          <cell r="I654" t="str">
            <v xml:space="preserve"> </v>
          </cell>
        </row>
        <row r="655">
          <cell r="A655" t="str">
            <v>-</v>
          </cell>
          <cell r="B655" t="str">
            <v>-</v>
          </cell>
          <cell r="C655" t="str">
            <v>-</v>
          </cell>
          <cell r="D655" t="str">
            <v>-</v>
          </cell>
          <cell r="E655" t="str">
            <v>-</v>
          </cell>
          <cell r="F655" t="str">
            <v>-</v>
          </cell>
          <cell r="G655" t="str">
            <v>-</v>
          </cell>
          <cell r="H655" t="str">
            <v>-</v>
          </cell>
          <cell r="I655" t="str">
            <v>-</v>
          </cell>
        </row>
        <row r="656">
          <cell r="A656" t="str">
            <v>BUSINESS ENTERPRISE SECTOR</v>
          </cell>
          <cell r="B656">
            <v>0</v>
          </cell>
          <cell r="C656" t="str">
            <v xml:space="preserve"> </v>
          </cell>
          <cell r="D656">
            <v>0</v>
          </cell>
          <cell r="E656" t="str">
            <v xml:space="preserve"> </v>
          </cell>
          <cell r="F656">
            <v>0</v>
          </cell>
          <cell r="G656" t="str">
            <v xml:space="preserve"> </v>
          </cell>
          <cell r="H656">
            <v>0</v>
          </cell>
          <cell r="I656" t="str">
            <v xml:space="preserve"> </v>
          </cell>
        </row>
        <row r="657">
          <cell r="A657" t="str">
            <v xml:space="preserve">  OCCUPATION</v>
          </cell>
          <cell r="B657">
            <v>0</v>
          </cell>
          <cell r="C657" t="str">
            <v xml:space="preserve"> </v>
          </cell>
          <cell r="D657">
            <v>0</v>
          </cell>
          <cell r="E657" t="str">
            <v xml:space="preserve"> </v>
          </cell>
          <cell r="F657">
            <v>0</v>
          </cell>
          <cell r="G657" t="str">
            <v xml:space="preserve"> </v>
          </cell>
          <cell r="H657">
            <v>0</v>
          </cell>
          <cell r="I657" t="str">
            <v xml:space="preserve"> </v>
          </cell>
        </row>
        <row r="658">
          <cell r="A658" t="str">
            <v xml:space="preserve">   1. RSE</v>
          </cell>
          <cell r="B658" t="str">
            <v>..</v>
          </cell>
          <cell r="C658" t="str">
            <v xml:space="preserve"> </v>
          </cell>
          <cell r="D658" t="str">
            <v>..</v>
          </cell>
          <cell r="E658" t="str">
            <v xml:space="preserve"> </v>
          </cell>
          <cell r="F658" t="str">
            <v>..</v>
          </cell>
          <cell r="G658" t="str">
            <v xml:space="preserve"> </v>
          </cell>
          <cell r="H658" t="str">
            <v>..</v>
          </cell>
          <cell r="I658" t="str">
            <v xml:space="preserve"> </v>
          </cell>
        </row>
        <row r="659">
          <cell r="A659" t="str">
            <v xml:space="preserve">   2. TECHNICIANS</v>
          </cell>
          <cell r="B659" t="str">
            <v>..</v>
          </cell>
          <cell r="C659" t="str">
            <v xml:space="preserve"> </v>
          </cell>
          <cell r="D659" t="str">
            <v>..</v>
          </cell>
          <cell r="E659" t="str">
            <v xml:space="preserve"> </v>
          </cell>
          <cell r="F659" t="str">
            <v>..</v>
          </cell>
          <cell r="G659" t="str">
            <v xml:space="preserve"> </v>
          </cell>
          <cell r="H659" t="str">
            <v>..</v>
          </cell>
          <cell r="I659" t="str">
            <v xml:space="preserve"> </v>
          </cell>
        </row>
        <row r="660">
          <cell r="A660" t="str">
            <v xml:space="preserve">   3. OTHER OCCUPATIONS</v>
          </cell>
          <cell r="B660" t="str">
            <v>..</v>
          </cell>
          <cell r="C660" t="str">
            <v xml:space="preserve"> </v>
          </cell>
          <cell r="D660" t="str">
            <v>..</v>
          </cell>
          <cell r="E660" t="str">
            <v xml:space="preserve"> </v>
          </cell>
          <cell r="F660" t="str">
            <v>..</v>
          </cell>
          <cell r="G660" t="str">
            <v xml:space="preserve"> </v>
          </cell>
          <cell r="H660" t="str">
            <v>..</v>
          </cell>
          <cell r="I660" t="str">
            <v xml:space="preserve"> </v>
          </cell>
        </row>
        <row r="661">
          <cell r="A661" t="str">
            <v xml:space="preserve">   4. TOTAL</v>
          </cell>
          <cell r="B661" t="str">
            <v>..</v>
          </cell>
          <cell r="C661" t="str">
            <v xml:space="preserve"> </v>
          </cell>
          <cell r="D661" t="str">
            <v>..</v>
          </cell>
          <cell r="E661" t="str">
            <v xml:space="preserve"> </v>
          </cell>
          <cell r="F661" t="str">
            <v>..</v>
          </cell>
          <cell r="G661" t="str">
            <v xml:space="preserve"> </v>
          </cell>
          <cell r="H661" t="str">
            <v>..</v>
          </cell>
          <cell r="I661" t="str">
            <v xml:space="preserve"> </v>
          </cell>
        </row>
        <row r="662">
          <cell r="A662" t="str">
            <v>-</v>
          </cell>
          <cell r="B662" t="str">
            <v>-</v>
          </cell>
          <cell r="C662" t="str">
            <v>-</v>
          </cell>
          <cell r="D662" t="str">
            <v>-</v>
          </cell>
          <cell r="E662" t="str">
            <v>-</v>
          </cell>
          <cell r="F662" t="str">
            <v>-</v>
          </cell>
          <cell r="G662" t="str">
            <v>-</v>
          </cell>
          <cell r="H662" t="str">
            <v>-</v>
          </cell>
          <cell r="I662" t="str">
            <v>-</v>
          </cell>
        </row>
        <row r="663">
          <cell r="A663" t="str">
            <v>GOVERNMENT SECTOR</v>
          </cell>
          <cell r="B663">
            <v>0</v>
          </cell>
          <cell r="C663" t="str">
            <v xml:space="preserve"> </v>
          </cell>
          <cell r="D663">
            <v>0</v>
          </cell>
          <cell r="E663" t="str">
            <v xml:space="preserve"> </v>
          </cell>
          <cell r="F663">
            <v>0</v>
          </cell>
          <cell r="G663" t="str">
            <v xml:space="preserve"> </v>
          </cell>
          <cell r="H663">
            <v>0</v>
          </cell>
          <cell r="I663" t="str">
            <v xml:space="preserve"> </v>
          </cell>
        </row>
        <row r="664">
          <cell r="A664" t="str">
            <v xml:space="preserve">  OCCUPATION</v>
          </cell>
          <cell r="B664">
            <v>0</v>
          </cell>
          <cell r="C664" t="str">
            <v xml:space="preserve"> </v>
          </cell>
          <cell r="D664">
            <v>0</v>
          </cell>
          <cell r="E664" t="str">
            <v xml:space="preserve"> </v>
          </cell>
          <cell r="F664">
            <v>0</v>
          </cell>
          <cell r="G664" t="str">
            <v xml:space="preserve"> </v>
          </cell>
          <cell r="H664">
            <v>0</v>
          </cell>
          <cell r="I664" t="str">
            <v xml:space="preserve"> </v>
          </cell>
        </row>
        <row r="665">
          <cell r="A665" t="str">
            <v xml:space="preserve">   5. RSE</v>
          </cell>
          <cell r="B665" t="str">
            <v>..</v>
          </cell>
          <cell r="C665" t="str">
            <v xml:space="preserve"> </v>
          </cell>
          <cell r="D665" t="str">
            <v>..</v>
          </cell>
          <cell r="E665" t="str">
            <v xml:space="preserve"> </v>
          </cell>
          <cell r="F665" t="str">
            <v>..</v>
          </cell>
          <cell r="G665" t="str">
            <v xml:space="preserve"> </v>
          </cell>
          <cell r="H665" t="str">
            <v>..</v>
          </cell>
          <cell r="I665" t="str">
            <v xml:space="preserve"> </v>
          </cell>
        </row>
        <row r="666">
          <cell r="A666" t="str">
            <v xml:space="preserve">   6. TECHNICIANS</v>
          </cell>
          <cell r="B666" t="str">
            <v>..</v>
          </cell>
          <cell r="C666" t="str">
            <v xml:space="preserve"> </v>
          </cell>
          <cell r="D666" t="str">
            <v>..</v>
          </cell>
          <cell r="E666" t="str">
            <v xml:space="preserve"> </v>
          </cell>
          <cell r="F666" t="str">
            <v>..</v>
          </cell>
          <cell r="G666" t="str">
            <v xml:space="preserve"> </v>
          </cell>
          <cell r="H666" t="str">
            <v>..</v>
          </cell>
          <cell r="I666" t="str">
            <v xml:space="preserve"> </v>
          </cell>
        </row>
        <row r="667">
          <cell r="A667" t="str">
            <v xml:space="preserve">   7. OTHER OCCUPATIONS</v>
          </cell>
          <cell r="B667" t="str">
            <v>..</v>
          </cell>
          <cell r="C667" t="str">
            <v xml:space="preserve"> </v>
          </cell>
          <cell r="D667" t="str">
            <v>..</v>
          </cell>
          <cell r="E667" t="str">
            <v xml:space="preserve"> </v>
          </cell>
          <cell r="F667" t="str">
            <v>..</v>
          </cell>
          <cell r="G667" t="str">
            <v xml:space="preserve"> </v>
          </cell>
          <cell r="H667" t="str">
            <v>..</v>
          </cell>
          <cell r="I667" t="str">
            <v xml:space="preserve"> </v>
          </cell>
        </row>
        <row r="668">
          <cell r="A668" t="str">
            <v xml:space="preserve">   8. TOTAL</v>
          </cell>
          <cell r="B668" t="str">
            <v>..</v>
          </cell>
          <cell r="C668" t="str">
            <v xml:space="preserve"> </v>
          </cell>
          <cell r="D668" t="str">
            <v>..</v>
          </cell>
          <cell r="E668" t="str">
            <v xml:space="preserve"> </v>
          </cell>
          <cell r="F668" t="str">
            <v>..</v>
          </cell>
          <cell r="G668" t="str">
            <v xml:space="preserve"> </v>
          </cell>
          <cell r="H668" t="str">
            <v>..</v>
          </cell>
          <cell r="I668" t="str">
            <v xml:space="preserve"> </v>
          </cell>
        </row>
        <row r="669">
          <cell r="A669" t="str">
            <v>-</v>
          </cell>
          <cell r="B669" t="str">
            <v>-</v>
          </cell>
          <cell r="C669" t="str">
            <v>-</v>
          </cell>
          <cell r="D669" t="str">
            <v>-</v>
          </cell>
          <cell r="E669" t="str">
            <v>-</v>
          </cell>
          <cell r="F669" t="str">
            <v>-</v>
          </cell>
          <cell r="G669" t="str">
            <v>-</v>
          </cell>
          <cell r="H669" t="str">
            <v>-</v>
          </cell>
          <cell r="I669" t="str">
            <v>-</v>
          </cell>
        </row>
        <row r="670">
          <cell r="A670" t="str">
            <v>HIGHER EDUCATION SECTOR</v>
          </cell>
          <cell r="B670">
            <v>0</v>
          </cell>
          <cell r="C670" t="str">
            <v xml:space="preserve"> </v>
          </cell>
          <cell r="D670">
            <v>0</v>
          </cell>
          <cell r="E670" t="str">
            <v xml:space="preserve"> </v>
          </cell>
          <cell r="F670">
            <v>0</v>
          </cell>
          <cell r="G670" t="str">
            <v xml:space="preserve"> </v>
          </cell>
          <cell r="H670">
            <v>0</v>
          </cell>
          <cell r="I670" t="str">
            <v xml:space="preserve"> </v>
          </cell>
        </row>
        <row r="671">
          <cell r="A671" t="str">
            <v xml:space="preserve">  OCCUPATION</v>
          </cell>
          <cell r="B671">
            <v>0</v>
          </cell>
          <cell r="C671" t="str">
            <v xml:space="preserve"> </v>
          </cell>
          <cell r="D671">
            <v>0</v>
          </cell>
          <cell r="E671" t="str">
            <v xml:space="preserve"> </v>
          </cell>
          <cell r="F671">
            <v>0</v>
          </cell>
          <cell r="G671" t="str">
            <v xml:space="preserve"> </v>
          </cell>
          <cell r="H671">
            <v>0</v>
          </cell>
          <cell r="I671" t="str">
            <v xml:space="preserve"> </v>
          </cell>
        </row>
        <row r="672">
          <cell r="A672" t="str">
            <v xml:space="preserve">   9. RSE</v>
          </cell>
          <cell r="B672" t="str">
            <v>..</v>
          </cell>
          <cell r="C672" t="str">
            <v xml:space="preserve"> </v>
          </cell>
          <cell r="D672" t="str">
            <v>..</v>
          </cell>
          <cell r="E672" t="str">
            <v xml:space="preserve"> </v>
          </cell>
          <cell r="F672" t="str">
            <v>..</v>
          </cell>
          <cell r="G672" t="str">
            <v xml:space="preserve"> </v>
          </cell>
          <cell r="H672" t="str">
            <v>..</v>
          </cell>
          <cell r="I672" t="str">
            <v xml:space="preserve"> </v>
          </cell>
        </row>
        <row r="673">
          <cell r="A673" t="str">
            <v xml:space="preserve">  10. TECHNICIANS</v>
          </cell>
          <cell r="B673" t="str">
            <v>..</v>
          </cell>
          <cell r="C673" t="str">
            <v xml:space="preserve"> </v>
          </cell>
          <cell r="D673" t="str">
            <v>..</v>
          </cell>
          <cell r="E673" t="str">
            <v xml:space="preserve"> </v>
          </cell>
          <cell r="F673" t="str">
            <v>..</v>
          </cell>
          <cell r="G673" t="str">
            <v xml:space="preserve"> </v>
          </cell>
          <cell r="H673" t="str">
            <v>..</v>
          </cell>
          <cell r="I673" t="str">
            <v xml:space="preserve"> </v>
          </cell>
        </row>
        <row r="674">
          <cell r="A674" t="str">
            <v xml:space="preserve">  11. OTHER OCCUPATIONS</v>
          </cell>
          <cell r="B674" t="str">
            <v>..</v>
          </cell>
          <cell r="C674" t="str">
            <v xml:space="preserve"> </v>
          </cell>
          <cell r="D674" t="str">
            <v>..</v>
          </cell>
          <cell r="E674" t="str">
            <v xml:space="preserve"> </v>
          </cell>
          <cell r="F674" t="str">
            <v>..</v>
          </cell>
          <cell r="G674" t="str">
            <v xml:space="preserve"> </v>
          </cell>
          <cell r="H674" t="str">
            <v>..</v>
          </cell>
          <cell r="I674" t="str">
            <v xml:space="preserve"> </v>
          </cell>
        </row>
        <row r="675">
          <cell r="A675" t="str">
            <v xml:space="preserve">  12. TOTAL</v>
          </cell>
          <cell r="B675" t="str">
            <v>..</v>
          </cell>
          <cell r="C675" t="str">
            <v xml:space="preserve"> </v>
          </cell>
          <cell r="D675" t="str">
            <v>..</v>
          </cell>
          <cell r="E675" t="str">
            <v xml:space="preserve"> </v>
          </cell>
          <cell r="F675" t="str">
            <v>..</v>
          </cell>
          <cell r="G675" t="str">
            <v xml:space="preserve"> </v>
          </cell>
          <cell r="H675" t="str">
            <v>..</v>
          </cell>
          <cell r="I675" t="str">
            <v xml:space="preserve"> </v>
          </cell>
        </row>
        <row r="676">
          <cell r="A676" t="str">
            <v>-</v>
          </cell>
          <cell r="B676" t="str">
            <v>-</v>
          </cell>
          <cell r="C676" t="str">
            <v>-</v>
          </cell>
          <cell r="D676" t="str">
            <v>-</v>
          </cell>
          <cell r="E676" t="str">
            <v>-</v>
          </cell>
          <cell r="F676" t="str">
            <v>-</v>
          </cell>
          <cell r="G676" t="str">
            <v>-</v>
          </cell>
          <cell r="H676" t="str">
            <v>-</v>
          </cell>
          <cell r="I676" t="str">
            <v>-</v>
          </cell>
        </row>
        <row r="677">
          <cell r="A677" t="str">
            <v>PRIVATE NON-PROFIT SECTOR</v>
          </cell>
          <cell r="B677">
            <v>0</v>
          </cell>
          <cell r="C677" t="str">
            <v xml:space="preserve"> </v>
          </cell>
          <cell r="D677">
            <v>0</v>
          </cell>
          <cell r="E677" t="str">
            <v xml:space="preserve"> </v>
          </cell>
          <cell r="F677">
            <v>0</v>
          </cell>
          <cell r="G677" t="str">
            <v xml:space="preserve"> </v>
          </cell>
          <cell r="H677">
            <v>0</v>
          </cell>
          <cell r="I677" t="str">
            <v xml:space="preserve"> </v>
          </cell>
        </row>
        <row r="678">
          <cell r="A678" t="str">
            <v xml:space="preserve">  OCCUPATION</v>
          </cell>
          <cell r="B678">
            <v>0</v>
          </cell>
          <cell r="C678" t="str">
            <v xml:space="preserve"> </v>
          </cell>
          <cell r="D678">
            <v>0</v>
          </cell>
          <cell r="E678" t="str">
            <v xml:space="preserve"> </v>
          </cell>
          <cell r="F678">
            <v>0</v>
          </cell>
          <cell r="G678" t="str">
            <v xml:space="preserve"> </v>
          </cell>
          <cell r="H678">
            <v>0</v>
          </cell>
          <cell r="I678" t="str">
            <v xml:space="preserve"> </v>
          </cell>
        </row>
        <row r="679">
          <cell r="A679" t="str">
            <v xml:space="preserve">  13. RSE</v>
          </cell>
          <cell r="B679" t="str">
            <v>..</v>
          </cell>
          <cell r="C679" t="str">
            <v xml:space="preserve"> </v>
          </cell>
          <cell r="D679" t="str">
            <v>..</v>
          </cell>
          <cell r="E679" t="str">
            <v xml:space="preserve"> </v>
          </cell>
          <cell r="F679" t="str">
            <v>..</v>
          </cell>
          <cell r="G679" t="str">
            <v xml:space="preserve"> </v>
          </cell>
          <cell r="H679" t="str">
            <v>..</v>
          </cell>
          <cell r="I679" t="str">
            <v xml:space="preserve"> </v>
          </cell>
        </row>
        <row r="680">
          <cell r="A680" t="str">
            <v xml:space="preserve">  14. TECHNICIANS</v>
          </cell>
          <cell r="B680" t="str">
            <v>..</v>
          </cell>
          <cell r="C680" t="str">
            <v xml:space="preserve"> </v>
          </cell>
          <cell r="D680" t="str">
            <v>..</v>
          </cell>
          <cell r="E680" t="str">
            <v xml:space="preserve"> </v>
          </cell>
          <cell r="F680" t="str">
            <v>..</v>
          </cell>
          <cell r="G680" t="str">
            <v xml:space="preserve"> </v>
          </cell>
          <cell r="H680" t="str">
            <v>..</v>
          </cell>
          <cell r="I680" t="str">
            <v xml:space="preserve"> </v>
          </cell>
        </row>
        <row r="681">
          <cell r="A681" t="str">
            <v xml:space="preserve">  15. OTHER OCCUPATIONS</v>
          </cell>
          <cell r="B681" t="str">
            <v>..</v>
          </cell>
          <cell r="C681" t="str">
            <v xml:space="preserve"> </v>
          </cell>
          <cell r="D681" t="str">
            <v>..</v>
          </cell>
          <cell r="E681" t="str">
            <v xml:space="preserve"> </v>
          </cell>
          <cell r="F681" t="str">
            <v>..</v>
          </cell>
          <cell r="G681" t="str">
            <v xml:space="preserve"> </v>
          </cell>
          <cell r="H681" t="str">
            <v>..</v>
          </cell>
          <cell r="I681" t="str">
            <v xml:space="preserve"> </v>
          </cell>
        </row>
        <row r="682">
          <cell r="A682" t="str">
            <v xml:space="preserve">  16. TOTAL</v>
          </cell>
          <cell r="B682" t="str">
            <v>..</v>
          </cell>
          <cell r="C682" t="str">
            <v xml:space="preserve"> </v>
          </cell>
          <cell r="D682" t="str">
            <v>..</v>
          </cell>
          <cell r="E682" t="str">
            <v xml:space="preserve"> </v>
          </cell>
          <cell r="F682" t="str">
            <v>..</v>
          </cell>
          <cell r="G682" t="str">
            <v xml:space="preserve"> </v>
          </cell>
          <cell r="H682" t="str">
            <v>..</v>
          </cell>
          <cell r="I682" t="str">
            <v xml:space="preserve"> </v>
          </cell>
        </row>
        <row r="683">
          <cell r="A683" t="str">
            <v>-</v>
          </cell>
          <cell r="B683" t="str">
            <v>-</v>
          </cell>
          <cell r="C683" t="str">
            <v>-</v>
          </cell>
          <cell r="D683" t="str">
            <v>-</v>
          </cell>
          <cell r="E683" t="str">
            <v>-</v>
          </cell>
          <cell r="F683" t="str">
            <v>-</v>
          </cell>
          <cell r="G683" t="str">
            <v>-</v>
          </cell>
          <cell r="H683" t="str">
            <v>-</v>
          </cell>
          <cell r="I683" t="str">
            <v>-</v>
          </cell>
        </row>
        <row r="684">
          <cell r="A684" t="str">
            <v>NATIONAL TOTAL</v>
          </cell>
          <cell r="B684">
            <v>0</v>
          </cell>
          <cell r="C684" t="str">
            <v xml:space="preserve"> </v>
          </cell>
          <cell r="D684">
            <v>0</v>
          </cell>
          <cell r="E684" t="str">
            <v xml:space="preserve"> </v>
          </cell>
          <cell r="F684">
            <v>0</v>
          </cell>
          <cell r="G684" t="str">
            <v xml:space="preserve"> </v>
          </cell>
          <cell r="H684">
            <v>0</v>
          </cell>
          <cell r="I684" t="str">
            <v xml:space="preserve"> </v>
          </cell>
        </row>
        <row r="685">
          <cell r="A685" t="str">
            <v xml:space="preserve">  OCCUPATION</v>
          </cell>
          <cell r="B685">
            <v>0</v>
          </cell>
          <cell r="C685" t="str">
            <v xml:space="preserve"> </v>
          </cell>
          <cell r="D685">
            <v>0</v>
          </cell>
          <cell r="E685" t="str">
            <v xml:space="preserve"> </v>
          </cell>
          <cell r="F685">
            <v>0</v>
          </cell>
          <cell r="G685" t="str">
            <v xml:space="preserve"> </v>
          </cell>
          <cell r="H685">
            <v>0</v>
          </cell>
          <cell r="I685" t="str">
            <v xml:space="preserve"> </v>
          </cell>
        </row>
        <row r="686">
          <cell r="A686" t="str">
            <v xml:space="preserve">  17. RSE</v>
          </cell>
          <cell r="B686" t="str">
            <v>..</v>
          </cell>
          <cell r="C686" t="str">
            <v xml:space="preserve"> </v>
          </cell>
          <cell r="D686" t="str">
            <v>..</v>
          </cell>
          <cell r="E686" t="str">
            <v xml:space="preserve"> </v>
          </cell>
          <cell r="F686" t="str">
            <v>..</v>
          </cell>
          <cell r="G686" t="str">
            <v xml:space="preserve"> </v>
          </cell>
          <cell r="H686" t="str">
            <v>..</v>
          </cell>
          <cell r="I686" t="str">
            <v xml:space="preserve"> </v>
          </cell>
        </row>
        <row r="687">
          <cell r="A687" t="str">
            <v xml:space="preserve">  18. TECHNICIANS</v>
          </cell>
          <cell r="B687" t="str">
            <v>..</v>
          </cell>
          <cell r="C687" t="str">
            <v xml:space="preserve"> </v>
          </cell>
          <cell r="D687" t="str">
            <v>..</v>
          </cell>
          <cell r="E687" t="str">
            <v xml:space="preserve"> </v>
          </cell>
          <cell r="F687" t="str">
            <v>..</v>
          </cell>
          <cell r="G687" t="str">
            <v xml:space="preserve"> </v>
          </cell>
          <cell r="H687" t="str">
            <v>..</v>
          </cell>
          <cell r="I687" t="str">
            <v xml:space="preserve"> </v>
          </cell>
        </row>
        <row r="688">
          <cell r="A688" t="str">
            <v xml:space="preserve">  19. OTHER OCCUPATIONS</v>
          </cell>
          <cell r="B688" t="str">
            <v>..</v>
          </cell>
          <cell r="C688" t="str">
            <v xml:space="preserve"> </v>
          </cell>
          <cell r="D688" t="str">
            <v>..</v>
          </cell>
          <cell r="E688" t="str">
            <v xml:space="preserve"> </v>
          </cell>
          <cell r="F688" t="str">
            <v>..</v>
          </cell>
          <cell r="G688" t="str">
            <v xml:space="preserve"> </v>
          </cell>
          <cell r="H688" t="str">
            <v>..</v>
          </cell>
          <cell r="I688" t="str">
            <v xml:space="preserve"> </v>
          </cell>
        </row>
        <row r="689">
          <cell r="A689" t="str">
            <v xml:space="preserve">  20. TOTAL R&amp;D PERSONNEL - FEMALES</v>
          </cell>
          <cell r="B689" t="str">
            <v>..</v>
          </cell>
          <cell r="C689" t="str">
            <v xml:space="preserve"> </v>
          </cell>
          <cell r="D689" t="str">
            <v>..</v>
          </cell>
          <cell r="E689" t="str">
            <v xml:space="preserve"> </v>
          </cell>
          <cell r="F689" t="str">
            <v>..</v>
          </cell>
          <cell r="G689" t="str">
            <v xml:space="preserve"> </v>
          </cell>
          <cell r="H689" t="str">
            <v>..</v>
          </cell>
          <cell r="I689" t="str">
            <v xml:space="preserve"> </v>
          </cell>
        </row>
        <row r="690">
          <cell r="A690" t="str">
            <v>-</v>
          </cell>
          <cell r="B690" t="str">
            <v>-</v>
          </cell>
          <cell r="C690" t="str">
            <v>-</v>
          </cell>
          <cell r="D690" t="str">
            <v>-</v>
          </cell>
          <cell r="E690" t="str">
            <v>-</v>
          </cell>
          <cell r="F690" t="str">
            <v>-</v>
          </cell>
          <cell r="G690" t="str">
            <v>-</v>
          </cell>
          <cell r="H690" t="str">
            <v>-</v>
          </cell>
          <cell r="I690" t="str">
            <v>-</v>
          </cell>
        </row>
        <row r="757">
          <cell r="A757" t="str">
            <v>TOTAL TABLE 9.1  (T. 9.1)</v>
          </cell>
          <cell r="B757">
            <v>0</v>
          </cell>
          <cell r="C757">
            <v>0</v>
          </cell>
          <cell r="D757" t="str">
            <v>COUNTRY : NORWAY</v>
          </cell>
          <cell r="G757">
            <v>0</v>
          </cell>
          <cell r="H757" t="str">
            <v xml:space="preserve"> </v>
          </cell>
          <cell r="I757" t="str">
            <v xml:space="preserve"> </v>
          </cell>
        </row>
        <row r="758">
          <cell r="A758" t="str">
            <v xml:space="preserve"> </v>
          </cell>
          <cell r="B758" t="str">
            <v xml:space="preserve"> </v>
          </cell>
          <cell r="C758" t="str">
            <v xml:space="preserve"> </v>
          </cell>
          <cell r="D758" t="str">
            <v xml:space="preserve"> </v>
          </cell>
          <cell r="E758" t="str">
            <v xml:space="preserve"> </v>
          </cell>
          <cell r="F758" t="str">
            <v xml:space="preserve"> </v>
          </cell>
          <cell r="G758" t="str">
            <v xml:space="preserve"> </v>
          </cell>
          <cell r="H758" t="str">
            <v xml:space="preserve"> </v>
          </cell>
          <cell r="I758" t="str">
            <v xml:space="preserve"> </v>
          </cell>
        </row>
        <row r="759">
          <cell r="A759" t="str">
            <v>TOTAL R&amp;D PERSONNEL: FEMALES</v>
          </cell>
          <cell r="G759">
            <v>0</v>
          </cell>
          <cell r="H759">
            <v>0</v>
          </cell>
          <cell r="I759">
            <v>0</v>
          </cell>
        </row>
        <row r="760">
          <cell r="A760" t="str">
            <v>BY SECTOR OF PERFORMANCE</v>
          </cell>
          <cell r="G760" t="str">
            <v xml:space="preserve"> </v>
          </cell>
          <cell r="H760">
            <v>0</v>
          </cell>
          <cell r="I760">
            <v>0</v>
          </cell>
        </row>
        <row r="761">
          <cell r="A761" t="str">
            <v>AND FORMAL QUALIFICATION</v>
          </cell>
          <cell r="G761" t="str">
            <v xml:space="preserve"> </v>
          </cell>
          <cell r="H761" t="str">
            <v xml:space="preserve"> </v>
          </cell>
          <cell r="I761" t="str">
            <v xml:space="preserve"> </v>
          </cell>
        </row>
        <row r="762">
          <cell r="A762" t="str">
            <v>UNIT: FULL TIME EQUIVALENT ON R&amp;D</v>
          </cell>
          <cell r="G762">
            <v>0</v>
          </cell>
          <cell r="H762">
            <v>0</v>
          </cell>
          <cell r="I762">
            <v>0</v>
          </cell>
        </row>
        <row r="763">
          <cell r="A763" t="str">
            <v>-</v>
          </cell>
          <cell r="B763" t="str">
            <v>-</v>
          </cell>
          <cell r="C763" t="str">
            <v>-</v>
          </cell>
          <cell r="D763" t="str">
            <v>-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</row>
        <row r="764">
          <cell r="A764" t="str">
            <v xml:space="preserve"> </v>
          </cell>
          <cell r="B764" t="str">
            <v>1996</v>
          </cell>
          <cell r="C764" t="str">
            <v xml:space="preserve"> </v>
          </cell>
          <cell r="D764" t="str">
            <v>1997</v>
          </cell>
          <cell r="E764" t="str">
            <v xml:space="preserve"> </v>
          </cell>
          <cell r="F764" t="str">
            <v>1998</v>
          </cell>
          <cell r="G764" t="str">
            <v xml:space="preserve"> </v>
          </cell>
          <cell r="H764" t="str">
            <v>1999</v>
          </cell>
          <cell r="I764" t="str">
            <v xml:space="preserve"> </v>
          </cell>
        </row>
        <row r="765">
          <cell r="A765" t="str">
            <v>-</v>
          </cell>
          <cell r="B765" t="str">
            <v>-</v>
          </cell>
          <cell r="C765" t="str">
            <v>-</v>
          </cell>
          <cell r="D765" t="str">
            <v>-</v>
          </cell>
          <cell r="E765" t="str">
            <v>-</v>
          </cell>
          <cell r="F765" t="str">
            <v>-</v>
          </cell>
          <cell r="G765" t="str">
            <v>-</v>
          </cell>
          <cell r="H765" t="str">
            <v>-</v>
          </cell>
          <cell r="I765" t="str">
            <v>-</v>
          </cell>
        </row>
        <row r="766">
          <cell r="A766" t="str">
            <v>BUSINESS ENTERPRISE SECTOR</v>
          </cell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 t="str">
            <v xml:space="preserve"> </v>
          </cell>
          <cell r="G766">
            <v>0</v>
          </cell>
          <cell r="H766">
            <v>0</v>
          </cell>
          <cell r="I766">
            <v>0</v>
          </cell>
        </row>
        <row r="767">
          <cell r="A767" t="str">
            <v xml:space="preserve">  QUALIFICATION</v>
          </cell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 t="str">
            <v xml:space="preserve"> </v>
          </cell>
          <cell r="G767">
            <v>0</v>
          </cell>
          <cell r="H767">
            <v>0</v>
          </cell>
          <cell r="I767">
            <v>0</v>
          </cell>
        </row>
        <row r="768">
          <cell r="A768" t="str">
            <v xml:space="preserve">   1. UNIVERSITY PhD LEVEL DEGREES</v>
          </cell>
          <cell r="B768" t="str">
            <v>..</v>
          </cell>
          <cell r="C768" t="str">
            <v xml:space="preserve"> </v>
          </cell>
          <cell r="D768" t="str">
            <v>..</v>
          </cell>
          <cell r="E768" t="str">
            <v xml:space="preserve"> </v>
          </cell>
          <cell r="F768" t="str">
            <v>..</v>
          </cell>
          <cell r="G768" t="str">
            <v xml:space="preserve"> </v>
          </cell>
          <cell r="H768" t="str">
            <v>..</v>
          </cell>
          <cell r="I768" t="str">
            <v xml:space="preserve"> </v>
          </cell>
        </row>
        <row r="769">
          <cell r="A769" t="str">
            <v xml:space="preserve">   2. OTHER UNIVERSITY DEGREES</v>
          </cell>
          <cell r="B769" t="str">
            <v>..</v>
          </cell>
          <cell r="C769" t="str">
            <v xml:space="preserve"> </v>
          </cell>
          <cell r="D769" t="str">
            <v>..</v>
          </cell>
          <cell r="E769" t="str">
            <v xml:space="preserve"> </v>
          </cell>
          <cell r="F769" t="str">
            <v>..</v>
          </cell>
          <cell r="G769" t="str">
            <v xml:space="preserve"> </v>
          </cell>
          <cell r="H769" t="str">
            <v>..</v>
          </cell>
          <cell r="I769" t="str">
            <v xml:space="preserve"> </v>
          </cell>
        </row>
        <row r="770">
          <cell r="A770" t="str">
            <v xml:space="preserve">   3. SUB TOTAL UNIVERSITY DEGREES</v>
          </cell>
          <cell r="B770" t="str">
            <v>..</v>
          </cell>
          <cell r="C770" t="str">
            <v xml:space="preserve"> </v>
          </cell>
          <cell r="D770" t="str">
            <v>..</v>
          </cell>
          <cell r="E770" t="str">
            <v xml:space="preserve"> </v>
          </cell>
          <cell r="F770" t="str">
            <v>..</v>
          </cell>
          <cell r="G770" t="str">
            <v xml:space="preserve"> </v>
          </cell>
          <cell r="H770" t="str">
            <v>..</v>
          </cell>
          <cell r="I770" t="str">
            <v xml:space="preserve"> </v>
          </cell>
        </row>
        <row r="771">
          <cell r="A771" t="str">
            <v xml:space="preserve">   4. OTHER POST-SECONDARY</v>
          </cell>
          <cell r="B771" t="str">
            <v>..</v>
          </cell>
          <cell r="C771" t="str">
            <v xml:space="preserve"> </v>
          </cell>
          <cell r="D771" t="str">
            <v>..</v>
          </cell>
          <cell r="E771" t="str">
            <v xml:space="preserve"> </v>
          </cell>
          <cell r="F771" t="str">
            <v>..</v>
          </cell>
          <cell r="G771" t="str">
            <v xml:space="preserve"> </v>
          </cell>
          <cell r="H771" t="str">
            <v>..</v>
          </cell>
          <cell r="I771" t="str">
            <v xml:space="preserve"> </v>
          </cell>
        </row>
        <row r="772">
          <cell r="A772" t="str">
            <v xml:space="preserve">   5. SECONDARY</v>
          </cell>
          <cell r="B772" t="str">
            <v>..</v>
          </cell>
          <cell r="C772" t="str">
            <v xml:space="preserve"> </v>
          </cell>
          <cell r="D772" t="str">
            <v>..</v>
          </cell>
          <cell r="E772" t="str">
            <v xml:space="preserve"> </v>
          </cell>
          <cell r="F772" t="str">
            <v>..</v>
          </cell>
          <cell r="G772" t="str">
            <v xml:space="preserve"> </v>
          </cell>
          <cell r="H772" t="str">
            <v>..</v>
          </cell>
          <cell r="I772" t="str">
            <v xml:space="preserve"> </v>
          </cell>
        </row>
        <row r="773">
          <cell r="A773" t="str">
            <v xml:space="preserve">   6. OTHER</v>
          </cell>
          <cell r="B773" t="str">
            <v>..</v>
          </cell>
          <cell r="C773" t="str">
            <v xml:space="preserve"> </v>
          </cell>
          <cell r="D773" t="str">
            <v>..</v>
          </cell>
          <cell r="E773" t="str">
            <v xml:space="preserve"> </v>
          </cell>
          <cell r="F773" t="str">
            <v>..</v>
          </cell>
          <cell r="G773" t="str">
            <v xml:space="preserve"> </v>
          </cell>
          <cell r="H773" t="str">
            <v>..</v>
          </cell>
          <cell r="I773" t="str">
            <v xml:space="preserve"> </v>
          </cell>
        </row>
        <row r="774">
          <cell r="A774" t="str">
            <v xml:space="preserve">   7. NOT SPECIFIED</v>
          </cell>
          <cell r="B774" t="str">
            <v>..</v>
          </cell>
          <cell r="C774" t="str">
            <v xml:space="preserve"> </v>
          </cell>
          <cell r="D774" t="str">
            <v>..</v>
          </cell>
          <cell r="E774" t="str">
            <v xml:space="preserve"> </v>
          </cell>
          <cell r="F774" t="str">
            <v>..</v>
          </cell>
          <cell r="G774" t="str">
            <v xml:space="preserve"> </v>
          </cell>
          <cell r="H774" t="str">
            <v>..</v>
          </cell>
          <cell r="I774" t="str">
            <v xml:space="preserve"> </v>
          </cell>
        </row>
        <row r="775">
          <cell r="A775" t="str">
            <v xml:space="preserve">   8. TOTAL</v>
          </cell>
          <cell r="B775" t="str">
            <v>..</v>
          </cell>
          <cell r="C775" t="str">
            <v xml:space="preserve"> </v>
          </cell>
          <cell r="D775" t="str">
            <v>..</v>
          </cell>
          <cell r="E775" t="str">
            <v xml:space="preserve"> </v>
          </cell>
          <cell r="F775" t="str">
            <v>..</v>
          </cell>
          <cell r="G775" t="str">
            <v xml:space="preserve"> </v>
          </cell>
          <cell r="H775" t="str">
            <v>..</v>
          </cell>
          <cell r="I775" t="str">
            <v xml:space="preserve"> </v>
          </cell>
        </row>
        <row r="776">
          <cell r="A776" t="str">
            <v>-</v>
          </cell>
          <cell r="B776" t="str">
            <v>-</v>
          </cell>
          <cell r="C776" t="str">
            <v>-</v>
          </cell>
          <cell r="D776" t="str">
            <v>-</v>
          </cell>
          <cell r="E776" t="str">
            <v>-</v>
          </cell>
          <cell r="F776" t="str">
            <v>-</v>
          </cell>
          <cell r="G776" t="str">
            <v>-</v>
          </cell>
          <cell r="H776" t="str">
            <v>-</v>
          </cell>
          <cell r="I776" t="str">
            <v>-</v>
          </cell>
        </row>
        <row r="777">
          <cell r="A777" t="str">
            <v>GOVERNMENT SECTOR</v>
          </cell>
          <cell r="B777">
            <v>0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</row>
        <row r="778">
          <cell r="A778" t="str">
            <v xml:space="preserve">  QUALIFICATION</v>
          </cell>
          <cell r="B778">
            <v>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</row>
        <row r="779">
          <cell r="A779" t="str">
            <v xml:space="preserve">   9. UNIVERSITY PhD LEVEL DEGREES</v>
          </cell>
          <cell r="B779" t="str">
            <v>..</v>
          </cell>
          <cell r="C779" t="str">
            <v xml:space="preserve"> </v>
          </cell>
          <cell r="D779" t="str">
            <v>..</v>
          </cell>
          <cell r="E779" t="str">
            <v xml:space="preserve"> </v>
          </cell>
          <cell r="F779" t="str">
            <v>..</v>
          </cell>
          <cell r="G779" t="str">
            <v xml:space="preserve"> </v>
          </cell>
          <cell r="H779" t="str">
            <v>..</v>
          </cell>
          <cell r="I779" t="str">
            <v xml:space="preserve"> </v>
          </cell>
        </row>
        <row r="780">
          <cell r="A780" t="str">
            <v xml:space="preserve">  10. OTHER UNIVERSITY DEGREES</v>
          </cell>
          <cell r="B780" t="str">
            <v>..</v>
          </cell>
          <cell r="C780" t="str">
            <v xml:space="preserve"> </v>
          </cell>
          <cell r="D780" t="str">
            <v>..</v>
          </cell>
          <cell r="E780" t="str">
            <v xml:space="preserve"> </v>
          </cell>
          <cell r="F780" t="str">
            <v>..</v>
          </cell>
          <cell r="G780" t="str">
            <v xml:space="preserve"> </v>
          </cell>
          <cell r="H780" t="str">
            <v>..</v>
          </cell>
          <cell r="I780" t="str">
            <v xml:space="preserve"> </v>
          </cell>
        </row>
        <row r="781">
          <cell r="A781" t="str">
            <v xml:space="preserve">  11. SUB TOTAL UNIVERSITY DEGREES</v>
          </cell>
          <cell r="B781" t="str">
            <v>..</v>
          </cell>
          <cell r="C781" t="str">
            <v xml:space="preserve"> </v>
          </cell>
          <cell r="D781" t="str">
            <v>..</v>
          </cell>
          <cell r="E781" t="str">
            <v xml:space="preserve"> </v>
          </cell>
          <cell r="F781" t="str">
            <v>..</v>
          </cell>
          <cell r="G781" t="str">
            <v xml:space="preserve"> </v>
          </cell>
          <cell r="H781" t="str">
            <v>..</v>
          </cell>
          <cell r="I781" t="str">
            <v xml:space="preserve"> </v>
          </cell>
        </row>
        <row r="782">
          <cell r="A782" t="str">
            <v xml:space="preserve">  12. OTHER POST-SECONDARY</v>
          </cell>
          <cell r="B782" t="str">
            <v>..</v>
          </cell>
          <cell r="C782" t="str">
            <v xml:space="preserve"> </v>
          </cell>
          <cell r="D782" t="str">
            <v>..</v>
          </cell>
          <cell r="E782" t="str">
            <v xml:space="preserve"> </v>
          </cell>
          <cell r="F782" t="str">
            <v>..</v>
          </cell>
          <cell r="G782" t="str">
            <v xml:space="preserve"> </v>
          </cell>
          <cell r="H782" t="str">
            <v>..</v>
          </cell>
          <cell r="I782" t="str">
            <v xml:space="preserve"> </v>
          </cell>
        </row>
        <row r="783">
          <cell r="A783" t="str">
            <v xml:space="preserve">  13. SECONDARY</v>
          </cell>
          <cell r="B783" t="str">
            <v>..</v>
          </cell>
          <cell r="C783" t="str">
            <v xml:space="preserve"> </v>
          </cell>
          <cell r="D783" t="str">
            <v>..</v>
          </cell>
          <cell r="E783" t="str">
            <v xml:space="preserve"> </v>
          </cell>
          <cell r="F783" t="str">
            <v>..</v>
          </cell>
          <cell r="G783" t="str">
            <v xml:space="preserve"> </v>
          </cell>
          <cell r="H783" t="str">
            <v>..</v>
          </cell>
          <cell r="I783" t="str">
            <v xml:space="preserve"> </v>
          </cell>
        </row>
        <row r="784">
          <cell r="A784" t="str">
            <v xml:space="preserve">  14. OTHER</v>
          </cell>
          <cell r="B784" t="str">
            <v>..</v>
          </cell>
          <cell r="C784" t="str">
            <v xml:space="preserve"> </v>
          </cell>
          <cell r="D784" t="str">
            <v>..</v>
          </cell>
          <cell r="E784" t="str">
            <v xml:space="preserve"> </v>
          </cell>
          <cell r="F784" t="str">
            <v>..</v>
          </cell>
          <cell r="G784" t="str">
            <v xml:space="preserve"> </v>
          </cell>
          <cell r="H784" t="str">
            <v>..</v>
          </cell>
          <cell r="I784" t="str">
            <v xml:space="preserve"> </v>
          </cell>
        </row>
        <row r="785">
          <cell r="A785" t="str">
            <v xml:space="preserve">  15. NOT SPECIFIED</v>
          </cell>
          <cell r="B785" t="str">
            <v>..</v>
          </cell>
          <cell r="C785" t="str">
            <v xml:space="preserve"> </v>
          </cell>
          <cell r="D785" t="str">
            <v>..</v>
          </cell>
          <cell r="E785" t="str">
            <v xml:space="preserve"> </v>
          </cell>
          <cell r="F785" t="str">
            <v>..</v>
          </cell>
          <cell r="G785" t="str">
            <v xml:space="preserve"> </v>
          </cell>
          <cell r="H785" t="str">
            <v>..</v>
          </cell>
          <cell r="I785" t="str">
            <v xml:space="preserve"> </v>
          </cell>
        </row>
        <row r="786">
          <cell r="A786" t="str">
            <v xml:space="preserve">  16. TOTAL</v>
          </cell>
          <cell r="B786" t="str">
            <v>..</v>
          </cell>
          <cell r="C786" t="str">
            <v xml:space="preserve"> </v>
          </cell>
          <cell r="D786" t="str">
            <v>..</v>
          </cell>
          <cell r="E786" t="str">
            <v xml:space="preserve"> </v>
          </cell>
          <cell r="F786" t="str">
            <v>..</v>
          </cell>
          <cell r="G786" t="str">
            <v xml:space="preserve"> </v>
          </cell>
          <cell r="H786" t="str">
            <v>..</v>
          </cell>
          <cell r="I786" t="str">
            <v xml:space="preserve"> </v>
          </cell>
        </row>
        <row r="787">
          <cell r="A787" t="str">
            <v>-</v>
          </cell>
          <cell r="B787" t="str">
            <v>-</v>
          </cell>
          <cell r="C787" t="str">
            <v>-</v>
          </cell>
          <cell r="D787" t="str">
            <v>-</v>
          </cell>
          <cell r="E787" t="str">
            <v>-</v>
          </cell>
          <cell r="F787" t="str">
            <v>-</v>
          </cell>
          <cell r="G787" t="str">
            <v>-</v>
          </cell>
          <cell r="H787" t="str">
            <v>-</v>
          </cell>
          <cell r="I787" t="str">
            <v>-</v>
          </cell>
        </row>
        <row r="788">
          <cell r="A788" t="str">
            <v>HIGHER EDUCATION SECTOR</v>
          </cell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</row>
        <row r="789">
          <cell r="A789" t="str">
            <v xml:space="preserve">  QUALIFICATION</v>
          </cell>
          <cell r="B789">
            <v>0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</row>
        <row r="790">
          <cell r="A790" t="str">
            <v xml:space="preserve">  17. UNIVERSITY PhD LEVEL DEGREES</v>
          </cell>
          <cell r="B790" t="str">
            <v>..</v>
          </cell>
          <cell r="C790" t="str">
            <v xml:space="preserve"> </v>
          </cell>
          <cell r="D790" t="str">
            <v>..</v>
          </cell>
          <cell r="E790" t="str">
            <v xml:space="preserve"> </v>
          </cell>
          <cell r="F790" t="str">
            <v>..</v>
          </cell>
          <cell r="G790" t="str">
            <v xml:space="preserve"> </v>
          </cell>
          <cell r="H790" t="str">
            <v>..</v>
          </cell>
          <cell r="I790" t="str">
            <v xml:space="preserve"> </v>
          </cell>
        </row>
        <row r="791">
          <cell r="A791" t="str">
            <v xml:space="preserve">  18. OTHER UNIVERSITY DEGREES</v>
          </cell>
          <cell r="B791" t="str">
            <v>..</v>
          </cell>
          <cell r="C791" t="str">
            <v xml:space="preserve"> </v>
          </cell>
          <cell r="D791" t="str">
            <v>..</v>
          </cell>
          <cell r="E791" t="str">
            <v xml:space="preserve"> </v>
          </cell>
          <cell r="F791" t="str">
            <v>..</v>
          </cell>
          <cell r="G791" t="str">
            <v xml:space="preserve"> </v>
          </cell>
          <cell r="H791" t="str">
            <v>..</v>
          </cell>
          <cell r="I791" t="str">
            <v xml:space="preserve"> </v>
          </cell>
        </row>
        <row r="792">
          <cell r="A792" t="str">
            <v xml:space="preserve">  19. SUB TOTAL UNIVERSITY DEGREES</v>
          </cell>
          <cell r="B792" t="str">
            <v>..</v>
          </cell>
          <cell r="C792" t="str">
            <v xml:space="preserve"> </v>
          </cell>
          <cell r="D792" t="str">
            <v>..</v>
          </cell>
          <cell r="E792" t="str">
            <v xml:space="preserve"> </v>
          </cell>
          <cell r="F792" t="str">
            <v>..</v>
          </cell>
          <cell r="G792" t="str">
            <v xml:space="preserve"> </v>
          </cell>
          <cell r="H792" t="str">
            <v>..</v>
          </cell>
          <cell r="I792" t="str">
            <v xml:space="preserve"> </v>
          </cell>
        </row>
        <row r="793">
          <cell r="A793" t="str">
            <v xml:space="preserve">  20. OTHER POST-SECONDARY</v>
          </cell>
          <cell r="B793" t="str">
            <v>..</v>
          </cell>
          <cell r="C793" t="str">
            <v xml:space="preserve"> </v>
          </cell>
          <cell r="D793" t="str">
            <v>..</v>
          </cell>
          <cell r="E793" t="str">
            <v xml:space="preserve"> </v>
          </cell>
          <cell r="F793" t="str">
            <v>..</v>
          </cell>
          <cell r="G793" t="str">
            <v xml:space="preserve"> </v>
          </cell>
          <cell r="H793" t="str">
            <v>..</v>
          </cell>
          <cell r="I793" t="str">
            <v xml:space="preserve"> </v>
          </cell>
        </row>
        <row r="794">
          <cell r="A794" t="str">
            <v xml:space="preserve">  21. SECONDARY</v>
          </cell>
          <cell r="B794" t="str">
            <v>..</v>
          </cell>
          <cell r="C794" t="str">
            <v xml:space="preserve"> </v>
          </cell>
          <cell r="D794" t="str">
            <v>..</v>
          </cell>
          <cell r="E794" t="str">
            <v xml:space="preserve"> </v>
          </cell>
          <cell r="F794" t="str">
            <v>..</v>
          </cell>
          <cell r="G794" t="str">
            <v xml:space="preserve"> </v>
          </cell>
          <cell r="H794" t="str">
            <v>..</v>
          </cell>
          <cell r="I794" t="str">
            <v xml:space="preserve"> </v>
          </cell>
        </row>
        <row r="795">
          <cell r="A795" t="str">
            <v xml:space="preserve">  22. OTHER</v>
          </cell>
          <cell r="B795" t="str">
            <v>..</v>
          </cell>
          <cell r="C795" t="str">
            <v xml:space="preserve"> </v>
          </cell>
          <cell r="D795" t="str">
            <v>..</v>
          </cell>
          <cell r="E795" t="str">
            <v xml:space="preserve"> </v>
          </cell>
          <cell r="F795" t="str">
            <v>..</v>
          </cell>
          <cell r="G795" t="str">
            <v xml:space="preserve"> </v>
          </cell>
          <cell r="H795" t="str">
            <v>..</v>
          </cell>
          <cell r="I795" t="str">
            <v xml:space="preserve"> </v>
          </cell>
        </row>
        <row r="796">
          <cell r="A796" t="str">
            <v xml:space="preserve">  23. NOT SPECIFIED</v>
          </cell>
          <cell r="B796" t="str">
            <v>..</v>
          </cell>
          <cell r="C796" t="str">
            <v xml:space="preserve"> </v>
          </cell>
          <cell r="D796" t="str">
            <v>..</v>
          </cell>
          <cell r="E796" t="str">
            <v xml:space="preserve"> </v>
          </cell>
          <cell r="F796" t="str">
            <v>..</v>
          </cell>
          <cell r="G796" t="str">
            <v xml:space="preserve"> </v>
          </cell>
          <cell r="H796" t="str">
            <v>..</v>
          </cell>
          <cell r="I796" t="str">
            <v xml:space="preserve"> </v>
          </cell>
        </row>
        <row r="797">
          <cell r="A797" t="str">
            <v xml:space="preserve">  24. TOTAL</v>
          </cell>
          <cell r="B797" t="str">
            <v>..</v>
          </cell>
          <cell r="C797" t="str">
            <v xml:space="preserve"> </v>
          </cell>
          <cell r="D797" t="str">
            <v>..</v>
          </cell>
          <cell r="E797" t="str">
            <v xml:space="preserve"> </v>
          </cell>
          <cell r="F797" t="str">
            <v>..</v>
          </cell>
          <cell r="G797" t="str">
            <v xml:space="preserve"> </v>
          </cell>
          <cell r="H797" t="str">
            <v>..</v>
          </cell>
          <cell r="I797" t="str">
            <v xml:space="preserve"> </v>
          </cell>
        </row>
        <row r="798">
          <cell r="A798" t="str">
            <v>-</v>
          </cell>
          <cell r="B798" t="str">
            <v>-</v>
          </cell>
          <cell r="C798" t="str">
            <v>-</v>
          </cell>
          <cell r="D798" t="str">
            <v>-</v>
          </cell>
          <cell r="E798" t="str">
            <v>-</v>
          </cell>
          <cell r="F798" t="str">
            <v>-</v>
          </cell>
          <cell r="G798" t="str">
            <v>-</v>
          </cell>
          <cell r="H798" t="str">
            <v>-</v>
          </cell>
          <cell r="I798" t="str">
            <v>-</v>
          </cell>
        </row>
        <row r="799">
          <cell r="A799" t="str">
            <v>PRIVATE NON PROFIT SECTOR</v>
          </cell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</row>
        <row r="800">
          <cell r="A800" t="str">
            <v xml:space="preserve">  QUALIFICATION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</row>
        <row r="801">
          <cell r="A801" t="str">
            <v xml:space="preserve">  25. UNIVERSITY PhD LEVEL DEGREES</v>
          </cell>
          <cell r="B801" t="str">
            <v>..</v>
          </cell>
          <cell r="C801" t="str">
            <v xml:space="preserve"> </v>
          </cell>
          <cell r="D801" t="str">
            <v>..</v>
          </cell>
          <cell r="E801" t="str">
            <v xml:space="preserve"> </v>
          </cell>
          <cell r="F801" t="str">
            <v>..</v>
          </cell>
          <cell r="G801" t="str">
            <v xml:space="preserve"> </v>
          </cell>
          <cell r="H801" t="str">
            <v>..</v>
          </cell>
          <cell r="I801" t="str">
            <v xml:space="preserve"> </v>
          </cell>
        </row>
        <row r="802">
          <cell r="A802" t="str">
            <v xml:space="preserve">  26. OTHER UNIVERSITY DEGREES</v>
          </cell>
          <cell r="B802" t="str">
            <v>..</v>
          </cell>
          <cell r="C802" t="str">
            <v xml:space="preserve"> </v>
          </cell>
          <cell r="D802" t="str">
            <v>..</v>
          </cell>
          <cell r="E802" t="str">
            <v xml:space="preserve"> </v>
          </cell>
          <cell r="F802" t="str">
            <v>..</v>
          </cell>
          <cell r="G802" t="str">
            <v xml:space="preserve"> </v>
          </cell>
          <cell r="H802" t="str">
            <v>..</v>
          </cell>
          <cell r="I802" t="str">
            <v xml:space="preserve"> </v>
          </cell>
        </row>
        <row r="803">
          <cell r="A803" t="str">
            <v xml:space="preserve">  27. SUB TOTAL UNIVERSITY DEGREES</v>
          </cell>
          <cell r="B803" t="str">
            <v>..</v>
          </cell>
          <cell r="C803" t="str">
            <v xml:space="preserve"> </v>
          </cell>
          <cell r="D803" t="str">
            <v>..</v>
          </cell>
          <cell r="E803" t="str">
            <v xml:space="preserve"> </v>
          </cell>
          <cell r="F803" t="str">
            <v>..</v>
          </cell>
          <cell r="G803" t="str">
            <v xml:space="preserve"> </v>
          </cell>
          <cell r="H803" t="str">
            <v>..</v>
          </cell>
          <cell r="I803" t="str">
            <v xml:space="preserve"> </v>
          </cell>
        </row>
        <row r="804">
          <cell r="A804" t="str">
            <v xml:space="preserve">  28. OTHER POST-SECONDARY</v>
          </cell>
          <cell r="B804" t="str">
            <v>..</v>
          </cell>
          <cell r="C804" t="str">
            <v xml:space="preserve"> </v>
          </cell>
          <cell r="D804" t="str">
            <v>..</v>
          </cell>
          <cell r="E804" t="str">
            <v xml:space="preserve"> </v>
          </cell>
          <cell r="F804" t="str">
            <v>..</v>
          </cell>
          <cell r="G804" t="str">
            <v xml:space="preserve"> </v>
          </cell>
          <cell r="H804" t="str">
            <v>..</v>
          </cell>
          <cell r="I804" t="str">
            <v xml:space="preserve"> </v>
          </cell>
        </row>
        <row r="805">
          <cell r="A805" t="str">
            <v xml:space="preserve">  29. SECONDARY</v>
          </cell>
          <cell r="B805" t="str">
            <v>..</v>
          </cell>
          <cell r="C805" t="str">
            <v xml:space="preserve"> </v>
          </cell>
          <cell r="D805" t="str">
            <v>..</v>
          </cell>
          <cell r="E805" t="str">
            <v xml:space="preserve"> </v>
          </cell>
          <cell r="F805" t="str">
            <v>..</v>
          </cell>
          <cell r="G805" t="str">
            <v xml:space="preserve"> </v>
          </cell>
          <cell r="H805" t="str">
            <v>..</v>
          </cell>
          <cell r="I805" t="str">
            <v xml:space="preserve"> </v>
          </cell>
        </row>
        <row r="806">
          <cell r="A806" t="str">
            <v xml:space="preserve">  30. OTHER</v>
          </cell>
          <cell r="B806" t="str">
            <v>..</v>
          </cell>
          <cell r="C806" t="str">
            <v xml:space="preserve"> </v>
          </cell>
          <cell r="D806" t="str">
            <v>..</v>
          </cell>
          <cell r="E806" t="str">
            <v xml:space="preserve"> </v>
          </cell>
          <cell r="F806" t="str">
            <v>..</v>
          </cell>
          <cell r="G806" t="str">
            <v xml:space="preserve"> </v>
          </cell>
          <cell r="H806" t="str">
            <v>..</v>
          </cell>
          <cell r="I806" t="str">
            <v xml:space="preserve"> </v>
          </cell>
        </row>
        <row r="807">
          <cell r="A807" t="str">
            <v xml:space="preserve">  31. NOT SPECIFIED</v>
          </cell>
          <cell r="B807" t="str">
            <v>..</v>
          </cell>
          <cell r="C807" t="str">
            <v xml:space="preserve"> </v>
          </cell>
          <cell r="D807" t="str">
            <v>..</v>
          </cell>
          <cell r="E807" t="str">
            <v xml:space="preserve"> </v>
          </cell>
          <cell r="F807" t="str">
            <v>..</v>
          </cell>
          <cell r="G807" t="str">
            <v xml:space="preserve"> </v>
          </cell>
          <cell r="H807" t="str">
            <v>..</v>
          </cell>
          <cell r="I807" t="str">
            <v xml:space="preserve"> </v>
          </cell>
        </row>
        <row r="808">
          <cell r="A808" t="str">
            <v xml:space="preserve">  32. TOTAL</v>
          </cell>
          <cell r="B808" t="str">
            <v>..</v>
          </cell>
          <cell r="C808" t="str">
            <v xml:space="preserve"> </v>
          </cell>
          <cell r="D808" t="str">
            <v>..</v>
          </cell>
          <cell r="E808" t="str">
            <v xml:space="preserve"> </v>
          </cell>
          <cell r="F808" t="str">
            <v>..</v>
          </cell>
          <cell r="G808" t="str">
            <v xml:space="preserve"> </v>
          </cell>
          <cell r="H808" t="str">
            <v>..</v>
          </cell>
          <cell r="I808" t="str">
            <v xml:space="preserve"> </v>
          </cell>
        </row>
        <row r="809">
          <cell r="A809" t="str">
            <v>-</v>
          </cell>
          <cell r="B809" t="str">
            <v>-</v>
          </cell>
          <cell r="C809" t="str">
            <v>-</v>
          </cell>
          <cell r="D809" t="str">
            <v>-</v>
          </cell>
          <cell r="E809" t="str">
            <v>-</v>
          </cell>
          <cell r="F809" t="str">
            <v>-</v>
          </cell>
          <cell r="G809" t="str">
            <v>-</v>
          </cell>
          <cell r="H809" t="str">
            <v>-</v>
          </cell>
          <cell r="I809" t="str">
            <v>-</v>
          </cell>
        </row>
        <row r="810">
          <cell r="A810" t="str">
            <v>NATIONAL TOTAL</v>
          </cell>
          <cell r="B810">
            <v>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</row>
        <row r="811">
          <cell r="A811" t="str">
            <v xml:space="preserve">  QUALIFICATION</v>
          </cell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</row>
        <row r="812">
          <cell r="A812" t="str">
            <v xml:space="preserve">  33. UNIVERSITY PhD LEVEL DEGREES</v>
          </cell>
          <cell r="B812" t="str">
            <v>..</v>
          </cell>
          <cell r="C812" t="str">
            <v xml:space="preserve"> </v>
          </cell>
          <cell r="D812" t="str">
            <v>..</v>
          </cell>
          <cell r="E812" t="str">
            <v xml:space="preserve"> </v>
          </cell>
          <cell r="F812" t="str">
            <v>..</v>
          </cell>
          <cell r="G812" t="str">
            <v xml:space="preserve"> </v>
          </cell>
          <cell r="H812" t="str">
            <v>..</v>
          </cell>
          <cell r="I812" t="str">
            <v xml:space="preserve"> </v>
          </cell>
        </row>
        <row r="813">
          <cell r="A813" t="str">
            <v xml:space="preserve">  34. OTHER UNIVERSITY DEGREES</v>
          </cell>
          <cell r="B813" t="str">
            <v>..</v>
          </cell>
          <cell r="C813" t="str">
            <v xml:space="preserve"> </v>
          </cell>
          <cell r="D813" t="str">
            <v>..</v>
          </cell>
          <cell r="E813" t="str">
            <v xml:space="preserve"> </v>
          </cell>
          <cell r="F813" t="str">
            <v>..</v>
          </cell>
          <cell r="G813" t="str">
            <v xml:space="preserve"> </v>
          </cell>
          <cell r="H813" t="str">
            <v>..</v>
          </cell>
          <cell r="I813" t="str">
            <v xml:space="preserve"> </v>
          </cell>
        </row>
        <row r="814">
          <cell r="A814" t="str">
            <v xml:space="preserve">  35. SUB TOTAL UNIVERSITY DEGREES</v>
          </cell>
          <cell r="B814" t="str">
            <v>..</v>
          </cell>
          <cell r="C814" t="str">
            <v xml:space="preserve"> </v>
          </cell>
          <cell r="D814" t="str">
            <v>..</v>
          </cell>
          <cell r="E814" t="str">
            <v xml:space="preserve"> </v>
          </cell>
          <cell r="F814" t="str">
            <v>..</v>
          </cell>
          <cell r="G814" t="str">
            <v xml:space="preserve"> </v>
          </cell>
          <cell r="H814" t="str">
            <v>..</v>
          </cell>
          <cell r="I814" t="str">
            <v xml:space="preserve"> </v>
          </cell>
        </row>
        <row r="815">
          <cell r="A815" t="str">
            <v xml:space="preserve">  36. OTHER POST-SECONDARY</v>
          </cell>
          <cell r="B815" t="str">
            <v>..</v>
          </cell>
          <cell r="C815" t="str">
            <v xml:space="preserve"> </v>
          </cell>
          <cell r="D815" t="str">
            <v>..</v>
          </cell>
          <cell r="E815" t="str">
            <v xml:space="preserve"> </v>
          </cell>
          <cell r="F815" t="str">
            <v>..</v>
          </cell>
          <cell r="G815" t="str">
            <v xml:space="preserve"> </v>
          </cell>
          <cell r="H815" t="str">
            <v>..</v>
          </cell>
          <cell r="I815" t="str">
            <v xml:space="preserve"> </v>
          </cell>
        </row>
        <row r="816">
          <cell r="A816" t="str">
            <v xml:space="preserve">  37. SECONDARY</v>
          </cell>
          <cell r="B816" t="str">
            <v>..</v>
          </cell>
          <cell r="C816" t="str">
            <v xml:space="preserve"> </v>
          </cell>
          <cell r="D816" t="str">
            <v>..</v>
          </cell>
          <cell r="E816" t="str">
            <v xml:space="preserve"> </v>
          </cell>
          <cell r="F816" t="str">
            <v>..</v>
          </cell>
          <cell r="G816" t="str">
            <v xml:space="preserve"> </v>
          </cell>
          <cell r="H816" t="str">
            <v>..</v>
          </cell>
          <cell r="I816" t="str">
            <v xml:space="preserve"> </v>
          </cell>
        </row>
        <row r="817">
          <cell r="A817" t="str">
            <v xml:space="preserve">  38. OTHER</v>
          </cell>
          <cell r="B817" t="str">
            <v>..</v>
          </cell>
          <cell r="C817" t="str">
            <v xml:space="preserve"> </v>
          </cell>
          <cell r="D817" t="str">
            <v>..</v>
          </cell>
          <cell r="E817" t="str">
            <v xml:space="preserve"> </v>
          </cell>
          <cell r="F817" t="str">
            <v>..</v>
          </cell>
          <cell r="G817" t="str">
            <v xml:space="preserve"> </v>
          </cell>
          <cell r="H817" t="str">
            <v>..</v>
          </cell>
          <cell r="I817" t="str">
            <v xml:space="preserve"> </v>
          </cell>
        </row>
        <row r="818">
          <cell r="A818" t="str">
            <v xml:space="preserve">  39. NOT SPECIFIED</v>
          </cell>
          <cell r="B818" t="str">
            <v>..</v>
          </cell>
          <cell r="C818" t="str">
            <v xml:space="preserve"> </v>
          </cell>
          <cell r="D818" t="str">
            <v>..</v>
          </cell>
          <cell r="E818" t="str">
            <v xml:space="preserve"> </v>
          </cell>
          <cell r="F818" t="str">
            <v>..</v>
          </cell>
          <cell r="G818" t="str">
            <v xml:space="preserve"> </v>
          </cell>
          <cell r="H818" t="str">
            <v>..</v>
          </cell>
          <cell r="I818" t="str">
            <v xml:space="preserve"> </v>
          </cell>
        </row>
        <row r="819">
          <cell r="A819" t="str">
            <v xml:space="preserve">  40. TOTAL R&amp;D PERSONNEL - FEMALES</v>
          </cell>
          <cell r="B819" t="str">
            <v>..</v>
          </cell>
          <cell r="C819" t="str">
            <v xml:space="preserve"> </v>
          </cell>
          <cell r="D819" t="str">
            <v>..</v>
          </cell>
          <cell r="E819" t="str">
            <v xml:space="preserve"> </v>
          </cell>
          <cell r="F819" t="str">
            <v>..</v>
          </cell>
          <cell r="G819" t="str">
            <v xml:space="preserve"> </v>
          </cell>
          <cell r="H819" t="str">
            <v>..</v>
          </cell>
          <cell r="I819" t="str">
            <v xml:space="preserve"> </v>
          </cell>
        </row>
        <row r="820">
          <cell r="A820" t="str">
            <v>-</v>
          </cell>
          <cell r="B820" t="str">
            <v>-</v>
          </cell>
          <cell r="C820" t="str">
            <v>-</v>
          </cell>
          <cell r="D820" t="str">
            <v>-</v>
          </cell>
          <cell r="E820" t="str">
            <v>-</v>
          </cell>
          <cell r="F820" t="str">
            <v>-</v>
          </cell>
          <cell r="G820" t="str">
            <v>-</v>
          </cell>
          <cell r="H820" t="str">
            <v>-</v>
          </cell>
          <cell r="I820" t="str">
            <v>-</v>
          </cell>
        </row>
        <row r="907">
          <cell r="A907" t="str">
            <v>TOTAL TABLE (T.10)</v>
          </cell>
          <cell r="B907" t="str">
            <v xml:space="preserve"> </v>
          </cell>
          <cell r="C907" t="str">
            <v xml:space="preserve"> </v>
          </cell>
          <cell r="D907" t="str">
            <v>COUNTRY : NORWAY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</row>
        <row r="908">
          <cell r="A908" t="str">
            <v xml:space="preserve"> </v>
          </cell>
          <cell r="B908" t="str">
            <v xml:space="preserve"> </v>
          </cell>
          <cell r="C908" t="str">
            <v xml:space="preserve"> </v>
          </cell>
          <cell r="D908" t="str">
            <v xml:space="preserve"> 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</row>
        <row r="909">
          <cell r="A909" t="str">
            <v>TOTAL R&amp;D PERSONNEL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</row>
        <row r="910">
          <cell r="A910" t="str">
            <v>BY SECTOR OF EMPLOYMENT AND OCCUPATION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</row>
        <row r="911">
          <cell r="A911" t="str">
            <v>UNIT: HEADCOUNT (*)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</row>
        <row r="912">
          <cell r="A912" t="str">
            <v xml:space="preserve"> </v>
          </cell>
          <cell r="B912" t="str">
            <v xml:space="preserve"> </v>
          </cell>
          <cell r="C912" t="str">
            <v xml:space="preserve"> </v>
          </cell>
          <cell r="D912" t="str">
            <v xml:space="preserve"> 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</row>
        <row r="913">
          <cell r="A913" t="str">
            <v>YEAR : 1999 (or the closest available year)</v>
          </cell>
          <cell r="B913" t="str">
            <v xml:space="preserve"> </v>
          </cell>
          <cell r="C913" t="str">
            <v xml:space="preserve"> </v>
          </cell>
          <cell r="D913" t="str">
            <v xml:space="preserve"> 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</row>
        <row r="914">
          <cell r="A914" t="str">
            <v>-</v>
          </cell>
          <cell r="B914" t="str">
            <v>-</v>
          </cell>
          <cell r="C914" t="str">
            <v>-</v>
          </cell>
          <cell r="D914" t="str">
            <v>-</v>
          </cell>
          <cell r="E914" t="str">
            <v>-</v>
          </cell>
          <cell r="F914" t="str">
            <v>-</v>
          </cell>
          <cell r="G914" t="str">
            <v>-</v>
          </cell>
          <cell r="H914" t="str">
            <v>-</v>
          </cell>
          <cell r="I914" t="str">
            <v>-</v>
          </cell>
        </row>
        <row r="915">
          <cell r="A915" t="str">
            <v xml:space="preserve"> </v>
          </cell>
          <cell r="B915" t="str">
            <v>1</v>
          </cell>
          <cell r="C915" t="str">
            <v xml:space="preserve"> </v>
          </cell>
          <cell r="D915" t="str">
            <v>2</v>
          </cell>
          <cell r="E915" t="str">
            <v xml:space="preserve"> </v>
          </cell>
          <cell r="F915" t="str">
            <v>3</v>
          </cell>
          <cell r="G915" t="str">
            <v xml:space="preserve"> </v>
          </cell>
          <cell r="H915" t="str">
            <v>4</v>
          </cell>
          <cell r="I915" t="str">
            <v xml:space="preserve"> </v>
          </cell>
        </row>
        <row r="916">
          <cell r="A916" t="str">
            <v xml:space="preserve"> </v>
          </cell>
          <cell r="B916" t="str">
            <v>Full time</v>
          </cell>
          <cell r="C916" t="str">
            <v xml:space="preserve"> </v>
          </cell>
          <cell r="D916" t="str">
            <v>Mainly on</v>
          </cell>
          <cell r="E916" t="str">
            <v xml:space="preserve"> </v>
          </cell>
          <cell r="F916" t="str">
            <v>Part-time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</row>
        <row r="917">
          <cell r="A917" t="str">
            <v xml:space="preserve"> </v>
          </cell>
          <cell r="B917" t="str">
            <v>on R&amp;D</v>
          </cell>
          <cell r="C917" t="str">
            <v xml:space="preserve"> </v>
          </cell>
          <cell r="D917" t="str">
            <v>R&amp;D</v>
          </cell>
          <cell r="E917" t="str">
            <v xml:space="preserve"> </v>
          </cell>
          <cell r="F917" t="str">
            <v>on R&amp;D</v>
          </cell>
          <cell r="G917" t="str">
            <v xml:space="preserve"> </v>
          </cell>
          <cell r="H917" t="str">
            <v>TOTAL</v>
          </cell>
          <cell r="I917" t="str">
            <v xml:space="preserve"> </v>
          </cell>
        </row>
        <row r="918">
          <cell r="A918" t="str">
            <v xml:space="preserve"> </v>
          </cell>
          <cell r="B918" t="str">
            <v>(&gt; 90 %)</v>
          </cell>
          <cell r="C918" t="str">
            <v xml:space="preserve"> </v>
          </cell>
          <cell r="D918" t="str">
            <v>(50 to 90%)</v>
          </cell>
          <cell r="E918" t="str">
            <v xml:space="preserve"> </v>
          </cell>
          <cell r="F918" t="str">
            <v>(&lt; 50 %)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</row>
        <row r="919">
          <cell r="A919" t="str">
            <v>-</v>
          </cell>
          <cell r="B919" t="str">
            <v>-</v>
          </cell>
          <cell r="C919" t="str">
            <v>-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-</v>
          </cell>
          <cell r="H919" t="str">
            <v>-</v>
          </cell>
          <cell r="I919" t="str">
            <v>-</v>
          </cell>
        </row>
        <row r="920">
          <cell r="A920" t="str">
            <v>BUSINESS ENTERPRISE SECTOR</v>
          </cell>
          <cell r="B920" t="str">
            <v xml:space="preserve"> </v>
          </cell>
          <cell r="C920" t="str">
            <v xml:space="preserve"> </v>
          </cell>
          <cell r="D920" t="str">
            <v xml:space="preserve"> 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</row>
        <row r="921">
          <cell r="A921" t="str">
            <v xml:space="preserve">  OCCUPATION</v>
          </cell>
          <cell r="B921" t="str">
            <v xml:space="preserve"> </v>
          </cell>
          <cell r="C921" t="str">
            <v xml:space="preserve"> </v>
          </cell>
          <cell r="D921" t="str">
            <v xml:space="preserve"> 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</row>
        <row r="922">
          <cell r="A922" t="str">
            <v xml:space="preserve"> 1. RSE</v>
          </cell>
          <cell r="B922" t="str">
            <v xml:space="preserve"> </v>
          </cell>
          <cell r="C922" t="str">
            <v xml:space="preserve"> </v>
          </cell>
          <cell r="D922" t="str">
            <v xml:space="preserve"> </v>
          </cell>
          <cell r="E922" t="str">
            <v xml:space="preserve"> </v>
          </cell>
          <cell r="F922" t="str">
            <v xml:space="preserve"> </v>
          </cell>
          <cell r="H922">
            <v>12626</v>
          </cell>
          <cell r="I922" t="str">
            <v xml:space="preserve"> </v>
          </cell>
        </row>
        <row r="923">
          <cell r="A923" t="str">
            <v xml:space="preserve"> 2. TECHNICIANS</v>
          </cell>
          <cell r="B923" t="str">
            <v xml:space="preserve"> </v>
          </cell>
          <cell r="C923" t="str">
            <v xml:space="preserve"> </v>
          </cell>
          <cell r="D923" t="str">
            <v xml:space="preserve"> 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</row>
        <row r="924">
          <cell r="A924" t="str">
            <v xml:space="preserve"> 3. OTHER</v>
          </cell>
          <cell r="B924" t="str">
            <v xml:space="preserve"> </v>
          </cell>
          <cell r="C924" t="str">
            <v xml:space="preserve"> </v>
          </cell>
          <cell r="D924" t="str">
            <v xml:space="preserve"> 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</row>
        <row r="925">
          <cell r="A925" t="str">
            <v xml:space="preserve"> 4. TOTAL</v>
          </cell>
          <cell r="B925" t="str">
            <v xml:space="preserve"> </v>
          </cell>
          <cell r="C925" t="str">
            <v xml:space="preserve"> </v>
          </cell>
          <cell r="D925" t="str">
            <v xml:space="preserve"> </v>
          </cell>
          <cell r="E925" t="str">
            <v xml:space="preserve"> </v>
          </cell>
          <cell r="F925" t="str">
            <v xml:space="preserve"> </v>
          </cell>
          <cell r="H925">
            <v>17375</v>
          </cell>
          <cell r="I925" t="str">
            <v xml:space="preserve"> </v>
          </cell>
        </row>
        <row r="926">
          <cell r="A926" t="str">
            <v>-</v>
          </cell>
          <cell r="B926" t="str">
            <v>-</v>
          </cell>
          <cell r="C926" t="str">
            <v>-</v>
          </cell>
          <cell r="D926" t="str">
            <v>-</v>
          </cell>
          <cell r="E926" t="str">
            <v>-</v>
          </cell>
          <cell r="F926" t="str">
            <v>-</v>
          </cell>
          <cell r="G926" t="str">
            <v>-</v>
          </cell>
          <cell r="H926" t="str">
            <v>-</v>
          </cell>
          <cell r="I926" t="str">
            <v>-</v>
          </cell>
        </row>
        <row r="927">
          <cell r="A927" t="str">
            <v>GOVERNMENT SECTOR</v>
          </cell>
          <cell r="B927" t="str">
            <v xml:space="preserve"> </v>
          </cell>
          <cell r="C927" t="str">
            <v xml:space="preserve"> </v>
          </cell>
          <cell r="D927" t="str">
            <v xml:space="preserve"> 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</row>
        <row r="928">
          <cell r="A928" t="str">
            <v xml:space="preserve">  OCCUPATION</v>
          </cell>
          <cell r="B928" t="str">
            <v xml:space="preserve"> </v>
          </cell>
          <cell r="C928" t="str">
            <v xml:space="preserve"> </v>
          </cell>
          <cell r="D928" t="str">
            <v xml:space="preserve"> 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</row>
        <row r="929">
          <cell r="A929" t="str">
            <v xml:space="preserve"> 5. RSE</v>
          </cell>
          <cell r="B929" t="str">
            <v xml:space="preserve"> </v>
          </cell>
          <cell r="C929" t="str">
            <v xml:space="preserve"> </v>
          </cell>
          <cell r="D929" t="str">
            <v xml:space="preserve"> 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>
            <v>3971</v>
          </cell>
          <cell r="I929" t="str">
            <v xml:space="preserve"> </v>
          </cell>
        </row>
        <row r="930">
          <cell r="A930" t="str">
            <v xml:space="preserve"> 6. TECHNICIANS</v>
          </cell>
          <cell r="B930" t="str">
            <v xml:space="preserve"> </v>
          </cell>
          <cell r="C930" t="str">
            <v xml:space="preserve"> </v>
          </cell>
          <cell r="D930" t="str">
            <v xml:space="preserve"> 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</row>
        <row r="931">
          <cell r="A931" t="str">
            <v xml:space="preserve"> 7. OTHER</v>
          </cell>
          <cell r="B931" t="str">
            <v xml:space="preserve"> </v>
          </cell>
          <cell r="C931" t="str">
            <v xml:space="preserve"> </v>
          </cell>
          <cell r="D931" t="str">
            <v xml:space="preserve"> 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</row>
        <row r="932">
          <cell r="A932" t="str">
            <v xml:space="preserve"> 8. TOTAL</v>
          </cell>
          <cell r="B932" t="str">
            <v xml:space="preserve"> </v>
          </cell>
          <cell r="C932" t="str">
            <v xml:space="preserve"> </v>
          </cell>
          <cell r="D932" t="str">
            <v xml:space="preserve"> 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>
            <v>6384</v>
          </cell>
          <cell r="I932" t="str">
            <v xml:space="preserve"> </v>
          </cell>
        </row>
        <row r="933">
          <cell r="A933" t="str">
            <v>-</v>
          </cell>
          <cell r="B933" t="str">
            <v>-</v>
          </cell>
          <cell r="C933" t="str">
            <v>-</v>
          </cell>
          <cell r="D933" t="str">
            <v>-</v>
          </cell>
          <cell r="E933" t="str">
            <v>-</v>
          </cell>
          <cell r="F933" t="str">
            <v>-</v>
          </cell>
          <cell r="G933" t="str">
            <v>-</v>
          </cell>
          <cell r="H933" t="str">
            <v>-</v>
          </cell>
          <cell r="I933" t="str">
            <v>-</v>
          </cell>
        </row>
        <row r="934">
          <cell r="A934" t="str">
            <v>HIGHER EDUCATION SECTOR</v>
          </cell>
          <cell r="B934" t="str">
            <v xml:space="preserve"> </v>
          </cell>
          <cell r="C934" t="str">
            <v xml:space="preserve"> </v>
          </cell>
          <cell r="D934" t="str">
            <v xml:space="preserve"> 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</row>
        <row r="935">
          <cell r="A935" t="str">
            <v xml:space="preserve">  OCCUPATION</v>
          </cell>
          <cell r="B935" t="str">
            <v xml:space="preserve"> </v>
          </cell>
          <cell r="C935" t="str">
            <v xml:space="preserve"> </v>
          </cell>
          <cell r="D935" t="str">
            <v xml:space="preserve"> 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</row>
        <row r="936">
          <cell r="A936" t="str">
            <v xml:space="preserve"> 9. RSE</v>
          </cell>
          <cell r="B936">
            <v>1007</v>
          </cell>
          <cell r="C936" t="str">
            <v xml:space="preserve"> </v>
          </cell>
          <cell r="D936">
            <v>3105</v>
          </cell>
          <cell r="E936" t="str">
            <v xml:space="preserve"> </v>
          </cell>
          <cell r="F936">
            <v>10252</v>
          </cell>
          <cell r="G936" t="str">
            <v xml:space="preserve"> </v>
          </cell>
          <cell r="H936">
            <v>14364</v>
          </cell>
          <cell r="I936" t="str">
            <v xml:space="preserve"> </v>
          </cell>
        </row>
        <row r="937">
          <cell r="A937" t="str">
            <v>10. TECHNICIANS</v>
          </cell>
          <cell r="B937" t="str">
            <v xml:space="preserve"> </v>
          </cell>
          <cell r="C937" t="str">
            <v xml:space="preserve"> </v>
          </cell>
          <cell r="D937" t="str">
            <v xml:space="preserve"> 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</row>
        <row r="938">
          <cell r="A938" t="str">
            <v>11. OTHER</v>
          </cell>
          <cell r="B938" t="str">
            <v xml:space="preserve"> </v>
          </cell>
          <cell r="C938" t="str">
            <v xml:space="preserve"> </v>
          </cell>
          <cell r="D938" t="str">
            <v xml:space="preserve"> 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</row>
        <row r="939">
          <cell r="A939" t="str">
            <v>12. TOTAL</v>
          </cell>
          <cell r="B939" t="str">
            <v xml:space="preserve"> </v>
          </cell>
          <cell r="C939" t="str">
            <v xml:space="preserve"> </v>
          </cell>
          <cell r="D939" t="str">
            <v xml:space="preserve"> 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>
            <v>20069</v>
          </cell>
          <cell r="I939" t="str">
            <v xml:space="preserve"> </v>
          </cell>
        </row>
        <row r="940">
          <cell r="A940" t="str">
            <v>-</v>
          </cell>
          <cell r="B940" t="str">
            <v>-</v>
          </cell>
          <cell r="C940" t="str">
            <v>-</v>
          </cell>
          <cell r="D940" t="str">
            <v>-</v>
          </cell>
          <cell r="E940" t="str">
            <v>-</v>
          </cell>
          <cell r="F940" t="str">
            <v>-</v>
          </cell>
          <cell r="G940" t="str">
            <v>-</v>
          </cell>
          <cell r="H940" t="str">
            <v>-</v>
          </cell>
          <cell r="I940" t="str">
            <v>-</v>
          </cell>
        </row>
        <row r="941">
          <cell r="A941" t="str">
            <v>PRIVATE NON PROFIT SECTOR</v>
          </cell>
          <cell r="B941" t="str">
            <v xml:space="preserve"> </v>
          </cell>
          <cell r="C941" t="str">
            <v xml:space="preserve"> </v>
          </cell>
          <cell r="D941" t="str">
            <v xml:space="preserve"> 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</row>
        <row r="942">
          <cell r="A942" t="str">
            <v xml:space="preserve">  OCCUPATION</v>
          </cell>
          <cell r="B942" t="str">
            <v xml:space="preserve"> </v>
          </cell>
          <cell r="C942" t="str">
            <v xml:space="preserve"> </v>
          </cell>
          <cell r="D942" t="str">
            <v xml:space="preserve"> 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</row>
        <row r="943">
          <cell r="A943" t="str">
            <v>13. RSE</v>
          </cell>
          <cell r="B943" t="str">
            <v xml:space="preserve"> </v>
          </cell>
          <cell r="C943" t="str">
            <v xml:space="preserve"> </v>
          </cell>
          <cell r="D943" t="str">
            <v xml:space="preserve"> 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</row>
        <row r="944">
          <cell r="A944" t="str">
            <v>14. TECHNICIANS</v>
          </cell>
          <cell r="B944" t="str">
            <v xml:space="preserve"> </v>
          </cell>
          <cell r="C944" t="str">
            <v xml:space="preserve"> </v>
          </cell>
          <cell r="D944" t="str">
            <v xml:space="preserve"> 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</row>
        <row r="945">
          <cell r="A945" t="str">
            <v>15. OTHER</v>
          </cell>
          <cell r="B945" t="str">
            <v xml:space="preserve"> </v>
          </cell>
          <cell r="C945" t="str">
            <v xml:space="preserve"> </v>
          </cell>
          <cell r="D945" t="str">
            <v xml:space="preserve"> 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</row>
        <row r="946">
          <cell r="A946" t="str">
            <v>16. TOTAL</v>
          </cell>
          <cell r="B946" t="str">
            <v xml:space="preserve"> </v>
          </cell>
          <cell r="C946" t="str">
            <v xml:space="preserve"> </v>
          </cell>
          <cell r="D946" t="str">
            <v xml:space="preserve"> 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</row>
        <row r="947">
          <cell r="A947" t="str">
            <v>-</v>
          </cell>
          <cell r="B947" t="str">
            <v>-</v>
          </cell>
          <cell r="C947" t="str">
            <v>-</v>
          </cell>
          <cell r="D947" t="str">
            <v>-</v>
          </cell>
          <cell r="E947" t="str">
            <v>-</v>
          </cell>
          <cell r="F947" t="str">
            <v>-</v>
          </cell>
          <cell r="G947" t="str">
            <v>-</v>
          </cell>
          <cell r="H947" t="str">
            <v>-</v>
          </cell>
          <cell r="I947" t="str">
            <v>-</v>
          </cell>
        </row>
        <row r="948">
          <cell r="A948" t="str">
            <v>NATIONAL TOTAL</v>
          </cell>
          <cell r="B948" t="str">
            <v xml:space="preserve"> </v>
          </cell>
          <cell r="C948" t="str">
            <v xml:space="preserve"> </v>
          </cell>
          <cell r="D948" t="str">
            <v xml:space="preserve"> 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</row>
        <row r="949">
          <cell r="A949" t="str">
            <v xml:space="preserve">  OCCUPATION</v>
          </cell>
          <cell r="B949" t="str">
            <v xml:space="preserve"> </v>
          </cell>
          <cell r="C949" t="str">
            <v xml:space="preserve"> </v>
          </cell>
          <cell r="D949" t="str">
            <v xml:space="preserve"> 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</row>
        <row r="950">
          <cell r="A950" t="str">
            <v>17. RSE</v>
          </cell>
          <cell r="B950" t="str">
            <v xml:space="preserve"> </v>
          </cell>
          <cell r="C950" t="str">
            <v xml:space="preserve"> </v>
          </cell>
          <cell r="D950" t="str">
            <v xml:space="preserve"> 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>
            <v>30961</v>
          </cell>
          <cell r="I950" t="str">
            <v xml:space="preserve"> </v>
          </cell>
        </row>
        <row r="951">
          <cell r="A951" t="str">
            <v>18. TECHNICIANS</v>
          </cell>
          <cell r="B951" t="str">
            <v xml:space="preserve"> </v>
          </cell>
          <cell r="C951" t="str">
            <v xml:space="preserve"> </v>
          </cell>
          <cell r="D951" t="str">
            <v xml:space="preserve"> 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</row>
        <row r="952">
          <cell r="A952" t="str">
            <v>19. OTHER</v>
          </cell>
          <cell r="B952" t="str">
            <v xml:space="preserve"> </v>
          </cell>
          <cell r="C952" t="str">
            <v xml:space="preserve"> </v>
          </cell>
          <cell r="D952" t="str">
            <v xml:space="preserve"> 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</row>
        <row r="953">
          <cell r="A953" t="str">
            <v>20. TOTAL R&amp;D PERSONNEL</v>
          </cell>
          <cell r="B953" t="str">
            <v xml:space="preserve"> </v>
          </cell>
          <cell r="C953" t="str">
            <v xml:space="preserve"> </v>
          </cell>
          <cell r="D953" t="str">
            <v xml:space="preserve"> </v>
          </cell>
          <cell r="E953" t="str">
            <v xml:space="preserve"> </v>
          </cell>
          <cell r="F953" t="str">
            <v xml:space="preserve"> </v>
          </cell>
          <cell r="G953" t="str">
            <v xml:space="preserve"> </v>
          </cell>
          <cell r="H953">
            <v>43828</v>
          </cell>
          <cell r="I953" t="str">
            <v xml:space="preserve"> </v>
          </cell>
        </row>
        <row r="954">
          <cell r="A954" t="str">
            <v>-</v>
          </cell>
          <cell r="B954" t="str">
            <v>-</v>
          </cell>
          <cell r="C954" t="str">
            <v>-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</row>
        <row r="955">
          <cell r="A955" t="str">
            <v>(*) Please specify if data refer to :</v>
          </cell>
          <cell r="G955" t="str">
            <v xml:space="preserve"> </v>
          </cell>
          <cell r="H955" t="str">
            <v xml:space="preserve"> </v>
          </cell>
          <cell r="I955" t="str">
            <v xml:space="preserve"> </v>
          </cell>
        </row>
        <row r="956">
          <cell r="A956" t="str">
            <v xml:space="preserve">      . Number of persons engaged in R &amp; D on a given date (for instance end of period)</v>
          </cell>
          <cell r="G956" t="str">
            <v xml:space="preserve"> </v>
          </cell>
          <cell r="H956" t="str">
            <v xml:space="preserve"> </v>
          </cell>
          <cell r="I956" t="str">
            <v xml:space="preserve"> </v>
          </cell>
        </row>
        <row r="957">
          <cell r="A957" t="str">
            <v xml:space="preserve">      . Total number of persons engaged in R&amp;D during the (calendar) year</v>
          </cell>
          <cell r="G957" t="str">
            <v xml:space="preserve"> </v>
          </cell>
          <cell r="H957" t="str">
            <v xml:space="preserve"> </v>
          </cell>
          <cell r="I957" t="str">
            <v xml:space="preserve"> </v>
          </cell>
        </row>
        <row r="958">
          <cell r="A958" t="str">
            <v xml:space="preserve">      . Average number of persons engaged in R&amp;D during the (calendar) year</v>
          </cell>
          <cell r="G958" t="str">
            <v xml:space="preserve"> </v>
          </cell>
          <cell r="H958" t="str">
            <v xml:space="preserve"> </v>
          </cell>
          <cell r="I958" t="str">
            <v xml:space="preserve"> </v>
          </cell>
        </row>
        <row r="969">
          <cell r="A969" t="str">
            <v>TOTAL TABLE (T.11)</v>
          </cell>
          <cell r="B969" t="str">
            <v xml:space="preserve"> </v>
          </cell>
          <cell r="C969" t="str">
            <v xml:space="preserve"> </v>
          </cell>
          <cell r="D969" t="str">
            <v>COUNTRY : NORWAY</v>
          </cell>
          <cell r="G969" t="str">
            <v xml:space="preserve"> </v>
          </cell>
          <cell r="H969" t="str">
            <v xml:space="preserve"> </v>
          </cell>
          <cell r="I969" t="str">
            <v xml:space="preserve"> </v>
          </cell>
        </row>
        <row r="970">
          <cell r="A970" t="str">
            <v xml:space="preserve"> </v>
          </cell>
          <cell r="B970" t="str">
            <v xml:space="preserve"> </v>
          </cell>
          <cell r="C970" t="str">
            <v xml:space="preserve"> </v>
          </cell>
          <cell r="D970" t="str">
            <v xml:space="preserve"> </v>
          </cell>
          <cell r="E970" t="str">
            <v xml:space="preserve"> </v>
          </cell>
          <cell r="F970" t="str">
            <v xml:space="preserve"> </v>
          </cell>
          <cell r="G970" t="str">
            <v xml:space="preserve"> </v>
          </cell>
          <cell r="H970" t="str">
            <v xml:space="preserve"> </v>
          </cell>
          <cell r="I970" t="str">
            <v xml:space="preserve"> </v>
          </cell>
        </row>
        <row r="971">
          <cell r="A971" t="str">
            <v>TOTAL R&amp;D PERSONNEL</v>
          </cell>
          <cell r="G971" t="str">
            <v xml:space="preserve"> </v>
          </cell>
          <cell r="H971" t="str">
            <v xml:space="preserve"> </v>
          </cell>
          <cell r="I971" t="str">
            <v xml:space="preserve"> </v>
          </cell>
        </row>
        <row r="972">
          <cell r="A972" t="str">
            <v>BY SECTOR OF EMPLOYMENT AND QUALIFICATION</v>
          </cell>
          <cell r="G972" t="str">
            <v xml:space="preserve"> </v>
          </cell>
          <cell r="H972" t="str">
            <v xml:space="preserve"> </v>
          </cell>
          <cell r="I972" t="str">
            <v xml:space="preserve"> </v>
          </cell>
        </row>
        <row r="973">
          <cell r="A973" t="str">
            <v>UNIT: HEADCOUNT (*)</v>
          </cell>
          <cell r="G973" t="str">
            <v xml:space="preserve"> </v>
          </cell>
          <cell r="H973" t="str">
            <v xml:space="preserve"> </v>
          </cell>
          <cell r="I973" t="str">
            <v xml:space="preserve"> </v>
          </cell>
        </row>
        <row r="974">
          <cell r="A974" t="str">
            <v xml:space="preserve"> </v>
          </cell>
          <cell r="B974" t="str">
            <v xml:space="preserve"> </v>
          </cell>
          <cell r="C974" t="str">
            <v xml:space="preserve"> </v>
          </cell>
          <cell r="D974" t="str">
            <v xml:space="preserve"> </v>
          </cell>
          <cell r="E974" t="str">
            <v xml:space="preserve"> </v>
          </cell>
          <cell r="F974" t="str">
            <v xml:space="preserve"> </v>
          </cell>
          <cell r="G974" t="str">
            <v xml:space="preserve"> </v>
          </cell>
          <cell r="H974" t="str">
            <v xml:space="preserve"> </v>
          </cell>
          <cell r="I974" t="str">
            <v xml:space="preserve"> </v>
          </cell>
        </row>
        <row r="975">
          <cell r="A975" t="str">
            <v>YEAR : 1999 (or the closest available year)</v>
          </cell>
          <cell r="B975" t="str">
            <v xml:space="preserve"> </v>
          </cell>
          <cell r="C975" t="str">
            <v xml:space="preserve"> </v>
          </cell>
          <cell r="D975" t="str">
            <v xml:space="preserve"> </v>
          </cell>
          <cell r="E975" t="str">
            <v xml:space="preserve"> </v>
          </cell>
          <cell r="F975" t="str">
            <v xml:space="preserve"> </v>
          </cell>
          <cell r="G975" t="str">
            <v xml:space="preserve"> </v>
          </cell>
          <cell r="H975" t="str">
            <v xml:space="preserve"> </v>
          </cell>
          <cell r="I975" t="str">
            <v xml:space="preserve"> </v>
          </cell>
        </row>
        <row r="976">
          <cell r="A976" t="str">
            <v xml:space="preserve"> </v>
          </cell>
          <cell r="B976" t="str">
            <v xml:space="preserve"> </v>
          </cell>
          <cell r="C976" t="str">
            <v xml:space="preserve"> </v>
          </cell>
          <cell r="D976" t="str">
            <v xml:space="preserve"> </v>
          </cell>
          <cell r="E976" t="str">
            <v xml:space="preserve"> </v>
          </cell>
          <cell r="F976" t="str">
            <v xml:space="preserve"> </v>
          </cell>
          <cell r="G976" t="str">
            <v xml:space="preserve"> </v>
          </cell>
          <cell r="H976" t="str">
            <v xml:space="preserve"> </v>
          </cell>
          <cell r="I976" t="str">
            <v xml:space="preserve"> </v>
          </cell>
        </row>
        <row r="977">
          <cell r="A977" t="str">
            <v>-</v>
          </cell>
          <cell r="B977" t="str">
            <v>-</v>
          </cell>
          <cell r="C977" t="str">
            <v>-</v>
          </cell>
          <cell r="D977" t="str">
            <v>-</v>
          </cell>
          <cell r="E977" t="str">
            <v>-</v>
          </cell>
          <cell r="F977" t="str">
            <v>-</v>
          </cell>
          <cell r="G977" t="str">
            <v>-</v>
          </cell>
          <cell r="H977" t="str">
            <v>-</v>
          </cell>
          <cell r="I977" t="str">
            <v>-</v>
          </cell>
        </row>
        <row r="978">
          <cell r="A978" t="str">
            <v xml:space="preserve"> </v>
          </cell>
          <cell r="B978" t="str">
            <v>1</v>
          </cell>
          <cell r="C978" t="str">
            <v xml:space="preserve"> </v>
          </cell>
          <cell r="D978" t="str">
            <v>2</v>
          </cell>
          <cell r="E978" t="str">
            <v xml:space="preserve"> </v>
          </cell>
          <cell r="F978" t="str">
            <v>3</v>
          </cell>
          <cell r="G978" t="str">
            <v xml:space="preserve"> </v>
          </cell>
          <cell r="H978" t="str">
            <v>4</v>
          </cell>
          <cell r="I978" t="str">
            <v xml:space="preserve"> </v>
          </cell>
        </row>
        <row r="979">
          <cell r="A979" t="str">
            <v xml:space="preserve"> </v>
          </cell>
          <cell r="B979" t="str">
            <v>Full time</v>
          </cell>
          <cell r="C979" t="str">
            <v xml:space="preserve"> </v>
          </cell>
          <cell r="D979" t="str">
            <v>Mainly on</v>
          </cell>
          <cell r="E979" t="str">
            <v xml:space="preserve"> </v>
          </cell>
          <cell r="F979" t="str">
            <v>Part-time</v>
          </cell>
          <cell r="G979" t="str">
            <v xml:space="preserve"> </v>
          </cell>
          <cell r="H979" t="str">
            <v xml:space="preserve"> </v>
          </cell>
          <cell r="I979" t="str">
            <v xml:space="preserve"> </v>
          </cell>
        </row>
        <row r="980">
          <cell r="A980" t="str">
            <v xml:space="preserve"> </v>
          </cell>
          <cell r="B980" t="str">
            <v>on R&amp;D</v>
          </cell>
          <cell r="C980" t="str">
            <v xml:space="preserve"> </v>
          </cell>
          <cell r="D980" t="str">
            <v>R&amp;D</v>
          </cell>
          <cell r="E980" t="str">
            <v xml:space="preserve"> </v>
          </cell>
          <cell r="F980" t="str">
            <v>on R&amp;D</v>
          </cell>
          <cell r="G980" t="str">
            <v xml:space="preserve"> </v>
          </cell>
          <cell r="H980" t="str">
            <v>TOTAL</v>
          </cell>
          <cell r="I980" t="str">
            <v xml:space="preserve"> </v>
          </cell>
        </row>
        <row r="981">
          <cell r="A981" t="str">
            <v xml:space="preserve"> </v>
          </cell>
          <cell r="B981" t="str">
            <v>(&gt; 90 %)</v>
          </cell>
          <cell r="C981" t="str">
            <v xml:space="preserve"> </v>
          </cell>
          <cell r="D981" t="str">
            <v>(50 to 90%)</v>
          </cell>
          <cell r="E981" t="str">
            <v xml:space="preserve"> </v>
          </cell>
          <cell r="F981" t="str">
            <v>(&lt; 50 %)</v>
          </cell>
          <cell r="G981" t="str">
            <v xml:space="preserve"> </v>
          </cell>
          <cell r="H981" t="str">
            <v xml:space="preserve"> </v>
          </cell>
          <cell r="I981" t="str">
            <v xml:space="preserve"> </v>
          </cell>
        </row>
        <row r="982">
          <cell r="A982" t="str">
            <v>-</v>
          </cell>
          <cell r="B982" t="str">
            <v>-</v>
          </cell>
          <cell r="C982" t="str">
            <v>-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-</v>
          </cell>
          <cell r="H982" t="str">
            <v>-</v>
          </cell>
          <cell r="I982" t="str">
            <v>-</v>
          </cell>
        </row>
        <row r="983">
          <cell r="A983" t="str">
            <v>BUSINESS ENTERPRISE SECTOR</v>
          </cell>
          <cell r="B983" t="str">
            <v xml:space="preserve"> </v>
          </cell>
          <cell r="C983" t="str">
            <v xml:space="preserve"> </v>
          </cell>
          <cell r="D983" t="str">
            <v xml:space="preserve"> </v>
          </cell>
          <cell r="E983" t="str">
            <v xml:space="preserve"> </v>
          </cell>
          <cell r="F983" t="str">
            <v xml:space="preserve"> </v>
          </cell>
          <cell r="G983" t="str">
            <v xml:space="preserve"> </v>
          </cell>
          <cell r="H983" t="str">
            <v xml:space="preserve"> </v>
          </cell>
          <cell r="I983" t="str">
            <v xml:space="preserve"> </v>
          </cell>
        </row>
        <row r="984">
          <cell r="A984" t="str">
            <v xml:space="preserve">  QUALIFICATION</v>
          </cell>
          <cell r="B984" t="str">
            <v xml:space="preserve"> </v>
          </cell>
          <cell r="C984" t="str">
            <v xml:space="preserve"> </v>
          </cell>
          <cell r="D984" t="str">
            <v xml:space="preserve"> </v>
          </cell>
          <cell r="E984" t="str">
            <v xml:space="preserve"> </v>
          </cell>
          <cell r="F984" t="str">
            <v xml:space="preserve"> </v>
          </cell>
          <cell r="G984" t="str">
            <v xml:space="preserve"> </v>
          </cell>
          <cell r="H984" t="str">
            <v xml:space="preserve"> </v>
          </cell>
          <cell r="I984" t="str">
            <v xml:space="preserve"> </v>
          </cell>
        </row>
        <row r="985">
          <cell r="A985" t="str">
            <v xml:space="preserve"> 1. UNIVERSITY PhD LEVEL DEGREES</v>
          </cell>
          <cell r="B985" t="str">
            <v xml:space="preserve"> </v>
          </cell>
          <cell r="C985" t="str">
            <v xml:space="preserve"> </v>
          </cell>
          <cell r="D985" t="str">
            <v xml:space="preserve"> </v>
          </cell>
          <cell r="E985" t="str">
            <v xml:space="preserve"> </v>
          </cell>
          <cell r="F985" t="str">
            <v xml:space="preserve"> </v>
          </cell>
          <cell r="H985">
            <v>1565</v>
          </cell>
          <cell r="I985" t="str">
            <v xml:space="preserve"> </v>
          </cell>
        </row>
        <row r="986">
          <cell r="A986" t="str">
            <v xml:space="preserve"> 2. OTHER UNIVERSITY DEGREES</v>
          </cell>
          <cell r="B986" t="str">
            <v xml:space="preserve"> </v>
          </cell>
          <cell r="C986" t="str">
            <v xml:space="preserve"> </v>
          </cell>
          <cell r="D986" t="str">
            <v xml:space="preserve"> </v>
          </cell>
          <cell r="E986" t="str">
            <v xml:space="preserve"> </v>
          </cell>
          <cell r="F986" t="str">
            <v xml:space="preserve"> </v>
          </cell>
          <cell r="H986">
            <v>11061</v>
          </cell>
          <cell r="I986" t="str">
            <v xml:space="preserve"> </v>
          </cell>
        </row>
        <row r="987">
          <cell r="A987" t="str">
            <v xml:space="preserve"> 3. SUB TOTAL UNIVERSITY DEGREES</v>
          </cell>
          <cell r="B987" t="str">
            <v xml:space="preserve"> </v>
          </cell>
          <cell r="C987" t="str">
            <v xml:space="preserve"> </v>
          </cell>
          <cell r="D987" t="str">
            <v xml:space="preserve"> </v>
          </cell>
          <cell r="E987" t="str">
            <v xml:space="preserve"> </v>
          </cell>
          <cell r="F987" t="str">
            <v xml:space="preserve"> </v>
          </cell>
          <cell r="H987">
            <v>12626</v>
          </cell>
          <cell r="I987" t="str">
            <v xml:space="preserve"> </v>
          </cell>
        </row>
        <row r="988">
          <cell r="A988" t="str">
            <v xml:space="preserve"> 4. OTHER POST-SECONDARY</v>
          </cell>
          <cell r="B988" t="str">
            <v xml:space="preserve"> </v>
          </cell>
          <cell r="C988" t="str">
            <v xml:space="preserve"> </v>
          </cell>
          <cell r="D988" t="str">
            <v xml:space="preserve"> </v>
          </cell>
          <cell r="E988" t="str">
            <v xml:space="preserve"> </v>
          </cell>
          <cell r="F988" t="str">
            <v xml:space="preserve"> </v>
          </cell>
          <cell r="G988" t="str">
            <v xml:space="preserve"> </v>
          </cell>
          <cell r="H988" t="str">
            <v xml:space="preserve"> </v>
          </cell>
          <cell r="I988" t="str">
            <v xml:space="preserve"> </v>
          </cell>
        </row>
        <row r="989">
          <cell r="A989" t="str">
            <v xml:space="preserve"> 5. SECONDARY</v>
          </cell>
          <cell r="B989" t="str">
            <v xml:space="preserve"> </v>
          </cell>
          <cell r="C989" t="str">
            <v xml:space="preserve"> </v>
          </cell>
          <cell r="D989" t="str">
            <v xml:space="preserve"> </v>
          </cell>
          <cell r="E989" t="str">
            <v xml:space="preserve"> </v>
          </cell>
          <cell r="F989" t="str">
            <v xml:space="preserve"> </v>
          </cell>
          <cell r="G989" t="str">
            <v xml:space="preserve"> </v>
          </cell>
          <cell r="H989" t="str">
            <v xml:space="preserve"> </v>
          </cell>
          <cell r="I989" t="str">
            <v xml:space="preserve"> </v>
          </cell>
        </row>
        <row r="990">
          <cell r="A990" t="str">
            <v xml:space="preserve"> 6. OTHER</v>
          </cell>
          <cell r="B990" t="str">
            <v xml:space="preserve"> </v>
          </cell>
          <cell r="C990" t="str">
            <v xml:space="preserve"> </v>
          </cell>
          <cell r="D990" t="str">
            <v xml:space="preserve"> </v>
          </cell>
          <cell r="E990" t="str">
            <v xml:space="preserve"> </v>
          </cell>
          <cell r="F990" t="str">
            <v xml:space="preserve"> </v>
          </cell>
          <cell r="G990" t="str">
            <v xml:space="preserve"> </v>
          </cell>
          <cell r="H990" t="str">
            <v xml:space="preserve"> </v>
          </cell>
          <cell r="I990" t="str">
            <v xml:space="preserve"> </v>
          </cell>
        </row>
        <row r="991">
          <cell r="A991" t="str">
            <v xml:space="preserve"> 7. NOT SPECIFIED</v>
          </cell>
          <cell r="B991" t="str">
            <v xml:space="preserve"> </v>
          </cell>
          <cell r="C991" t="str">
            <v xml:space="preserve"> </v>
          </cell>
          <cell r="D991" t="str">
            <v xml:space="preserve"> </v>
          </cell>
          <cell r="E991" t="str">
            <v xml:space="preserve"> </v>
          </cell>
          <cell r="F991" t="str">
            <v xml:space="preserve"> </v>
          </cell>
          <cell r="H991">
            <v>4749</v>
          </cell>
          <cell r="I991" t="str">
            <v xml:space="preserve"> </v>
          </cell>
        </row>
        <row r="992">
          <cell r="A992" t="str">
            <v xml:space="preserve"> 8. TOTAL</v>
          </cell>
          <cell r="B992" t="str">
            <v xml:space="preserve"> </v>
          </cell>
          <cell r="C992" t="str">
            <v xml:space="preserve"> </v>
          </cell>
          <cell r="D992" t="str">
            <v xml:space="preserve"> </v>
          </cell>
          <cell r="E992" t="str">
            <v xml:space="preserve"> </v>
          </cell>
          <cell r="F992" t="str">
            <v xml:space="preserve"> </v>
          </cell>
          <cell r="H992">
            <v>17375</v>
          </cell>
          <cell r="I992" t="str">
            <v xml:space="preserve"> </v>
          </cell>
        </row>
        <row r="993">
          <cell r="A993" t="str">
            <v>-</v>
          </cell>
          <cell r="B993" t="str">
            <v>-</v>
          </cell>
          <cell r="C993" t="str">
            <v>-</v>
          </cell>
          <cell r="D993" t="str">
            <v>-</v>
          </cell>
          <cell r="E993" t="str">
            <v>-</v>
          </cell>
          <cell r="F993" t="str">
            <v>-</v>
          </cell>
          <cell r="G993" t="str">
            <v>-</v>
          </cell>
          <cell r="H993" t="str">
            <v>-</v>
          </cell>
          <cell r="I993" t="str">
            <v>-</v>
          </cell>
        </row>
        <row r="994">
          <cell r="A994" t="str">
            <v>GOVERNMENT SECTOR</v>
          </cell>
          <cell r="B994" t="str">
            <v xml:space="preserve"> </v>
          </cell>
          <cell r="C994" t="str">
            <v xml:space="preserve"> </v>
          </cell>
          <cell r="D994" t="str">
            <v xml:space="preserve"> </v>
          </cell>
          <cell r="E994" t="str">
            <v xml:space="preserve"> </v>
          </cell>
          <cell r="F994" t="str">
            <v xml:space="preserve"> </v>
          </cell>
          <cell r="G994" t="str">
            <v xml:space="preserve"> </v>
          </cell>
          <cell r="H994" t="str">
            <v xml:space="preserve"> </v>
          </cell>
          <cell r="I994" t="str">
            <v xml:space="preserve"> </v>
          </cell>
        </row>
        <row r="995">
          <cell r="A995" t="str">
            <v xml:space="preserve">  QUALIFICATION</v>
          </cell>
          <cell r="B995" t="str">
            <v xml:space="preserve"> </v>
          </cell>
          <cell r="C995" t="str">
            <v xml:space="preserve"> </v>
          </cell>
          <cell r="D995" t="str">
            <v xml:space="preserve"> </v>
          </cell>
          <cell r="E995" t="str">
            <v xml:space="preserve"> </v>
          </cell>
          <cell r="F995" t="str">
            <v xml:space="preserve"> </v>
          </cell>
          <cell r="G995" t="str">
            <v xml:space="preserve"> </v>
          </cell>
          <cell r="H995" t="str">
            <v xml:space="preserve"> </v>
          </cell>
          <cell r="I995" t="str">
            <v xml:space="preserve"> </v>
          </cell>
        </row>
        <row r="996">
          <cell r="A996" t="str">
            <v xml:space="preserve"> 9. UNIVERSITY PhD LEVEL DEGREES</v>
          </cell>
          <cell r="B996" t="str">
            <v xml:space="preserve"> </v>
          </cell>
          <cell r="C996" t="str">
            <v xml:space="preserve"> </v>
          </cell>
          <cell r="D996" t="str">
            <v xml:space="preserve"> </v>
          </cell>
          <cell r="E996" t="str">
            <v xml:space="preserve"> </v>
          </cell>
          <cell r="F996" t="str">
            <v xml:space="preserve"> </v>
          </cell>
          <cell r="G996" t="str">
            <v xml:space="preserve"> </v>
          </cell>
          <cell r="H996">
            <v>1062</v>
          </cell>
          <cell r="I996" t="str">
            <v xml:space="preserve"> </v>
          </cell>
        </row>
        <row r="997">
          <cell r="A997" t="str">
            <v>10. OTHER UNIVERSITY DEGREES</v>
          </cell>
          <cell r="B997" t="str">
            <v xml:space="preserve"> </v>
          </cell>
          <cell r="C997" t="str">
            <v xml:space="preserve"> </v>
          </cell>
          <cell r="D997" t="str">
            <v xml:space="preserve"> </v>
          </cell>
          <cell r="E997" t="str">
            <v xml:space="preserve"> </v>
          </cell>
          <cell r="F997" t="str">
            <v xml:space="preserve"> </v>
          </cell>
          <cell r="G997" t="str">
            <v xml:space="preserve"> </v>
          </cell>
          <cell r="H997">
            <v>2909</v>
          </cell>
          <cell r="I997" t="str">
            <v xml:space="preserve"> </v>
          </cell>
        </row>
        <row r="998">
          <cell r="A998" t="str">
            <v>11. SUB TOTAL UNIVERSITY DEGREES</v>
          </cell>
          <cell r="B998" t="str">
            <v xml:space="preserve"> </v>
          </cell>
          <cell r="C998" t="str">
            <v xml:space="preserve"> </v>
          </cell>
          <cell r="D998" t="str">
            <v xml:space="preserve"> </v>
          </cell>
          <cell r="E998" t="str">
            <v xml:space="preserve"> </v>
          </cell>
          <cell r="F998" t="str">
            <v xml:space="preserve"> </v>
          </cell>
          <cell r="G998" t="str">
            <v xml:space="preserve"> </v>
          </cell>
          <cell r="H998">
            <v>3971</v>
          </cell>
          <cell r="I998" t="str">
            <v xml:space="preserve"> </v>
          </cell>
        </row>
        <row r="999">
          <cell r="A999" t="str">
            <v>12. OTHER POST-SECONDARY</v>
          </cell>
          <cell r="B999" t="str">
            <v xml:space="preserve"> </v>
          </cell>
          <cell r="C999" t="str">
            <v xml:space="preserve"> </v>
          </cell>
          <cell r="D999" t="str">
            <v xml:space="preserve"> </v>
          </cell>
          <cell r="E999" t="str">
            <v xml:space="preserve"> </v>
          </cell>
          <cell r="F999" t="str">
            <v xml:space="preserve"> </v>
          </cell>
          <cell r="G999" t="str">
            <v xml:space="preserve"> </v>
          </cell>
          <cell r="H999" t="str">
            <v xml:space="preserve"> </v>
          </cell>
          <cell r="I999" t="str">
            <v xml:space="preserve"> </v>
          </cell>
        </row>
        <row r="1000">
          <cell r="A1000" t="str">
            <v>13. SECONDARY</v>
          </cell>
          <cell r="B1000" t="str">
            <v xml:space="preserve"> </v>
          </cell>
          <cell r="C1000" t="str">
            <v xml:space="preserve"> </v>
          </cell>
          <cell r="D1000" t="str">
            <v xml:space="preserve"> </v>
          </cell>
          <cell r="E1000" t="str">
            <v xml:space="preserve"> </v>
          </cell>
          <cell r="F1000" t="str">
            <v xml:space="preserve"> </v>
          </cell>
          <cell r="G1000" t="str">
            <v xml:space="preserve"> </v>
          </cell>
          <cell r="H1000" t="str">
            <v xml:space="preserve"> </v>
          </cell>
          <cell r="I1000" t="str">
            <v xml:space="preserve"> </v>
          </cell>
        </row>
        <row r="1001">
          <cell r="A1001" t="str">
            <v>14. OTHER</v>
          </cell>
          <cell r="B1001" t="str">
            <v xml:space="preserve"> </v>
          </cell>
          <cell r="C1001" t="str">
            <v xml:space="preserve"> </v>
          </cell>
          <cell r="D1001" t="str">
            <v xml:space="preserve"> </v>
          </cell>
          <cell r="E1001" t="str">
            <v xml:space="preserve"> </v>
          </cell>
          <cell r="F1001" t="str">
            <v xml:space="preserve"> </v>
          </cell>
          <cell r="G1001" t="str">
            <v xml:space="preserve"> </v>
          </cell>
          <cell r="H1001" t="str">
            <v xml:space="preserve"> </v>
          </cell>
          <cell r="I1001" t="str">
            <v xml:space="preserve"> </v>
          </cell>
        </row>
        <row r="1002">
          <cell r="A1002" t="str">
            <v>15. NOT SPECIFIED</v>
          </cell>
          <cell r="B1002" t="str">
            <v xml:space="preserve"> </v>
          </cell>
          <cell r="C1002" t="str">
            <v xml:space="preserve"> </v>
          </cell>
          <cell r="D1002" t="str">
            <v xml:space="preserve"> </v>
          </cell>
          <cell r="E1002" t="str">
            <v xml:space="preserve"> </v>
          </cell>
          <cell r="F1002" t="str">
            <v xml:space="preserve"> </v>
          </cell>
          <cell r="G1002" t="str">
            <v xml:space="preserve"> </v>
          </cell>
          <cell r="H1002">
            <v>2413</v>
          </cell>
          <cell r="I1002" t="str">
            <v xml:space="preserve"> </v>
          </cell>
        </row>
        <row r="1003">
          <cell r="A1003" t="str">
            <v>16. TOTAL</v>
          </cell>
          <cell r="B1003" t="str">
            <v xml:space="preserve"> </v>
          </cell>
          <cell r="C1003" t="str">
            <v xml:space="preserve"> </v>
          </cell>
          <cell r="D1003" t="str">
            <v xml:space="preserve"> </v>
          </cell>
          <cell r="E1003" t="str">
            <v xml:space="preserve"> </v>
          </cell>
          <cell r="F1003" t="str">
            <v xml:space="preserve"> </v>
          </cell>
          <cell r="G1003" t="str">
            <v xml:space="preserve"> </v>
          </cell>
          <cell r="H1003">
            <v>6384</v>
          </cell>
          <cell r="I1003" t="str">
            <v xml:space="preserve"> </v>
          </cell>
        </row>
        <row r="1004">
          <cell r="A1004" t="str">
            <v>-</v>
          </cell>
          <cell r="B1004" t="str">
            <v>-</v>
          </cell>
          <cell r="C1004" t="str">
            <v>-</v>
          </cell>
          <cell r="D1004" t="str">
            <v>-</v>
          </cell>
          <cell r="E1004" t="str">
            <v>-</v>
          </cell>
          <cell r="F1004" t="str">
            <v>-</v>
          </cell>
          <cell r="G1004" t="str">
            <v>-</v>
          </cell>
          <cell r="H1004" t="str">
            <v>-</v>
          </cell>
          <cell r="I1004" t="str">
            <v>-</v>
          </cell>
        </row>
        <row r="1005">
          <cell r="A1005" t="str">
            <v>HIGHER EDUCATION SECTOR</v>
          </cell>
          <cell r="B1005" t="str">
            <v xml:space="preserve"> </v>
          </cell>
          <cell r="C1005" t="str">
            <v xml:space="preserve"> </v>
          </cell>
          <cell r="D1005" t="str">
            <v xml:space="preserve"> </v>
          </cell>
          <cell r="E1005" t="str">
            <v xml:space="preserve"> </v>
          </cell>
          <cell r="F1005" t="str">
            <v xml:space="preserve"> </v>
          </cell>
          <cell r="G1005" t="str">
            <v xml:space="preserve"> </v>
          </cell>
          <cell r="H1005" t="str">
            <v xml:space="preserve"> </v>
          </cell>
          <cell r="I1005" t="str">
            <v xml:space="preserve"> </v>
          </cell>
        </row>
        <row r="1006">
          <cell r="A1006" t="str">
            <v xml:space="preserve">  QUALIFICATION</v>
          </cell>
          <cell r="B1006" t="str">
            <v xml:space="preserve"> </v>
          </cell>
          <cell r="C1006" t="str">
            <v xml:space="preserve"> </v>
          </cell>
          <cell r="D1006" t="str">
            <v xml:space="preserve"> </v>
          </cell>
          <cell r="E1006" t="str">
            <v xml:space="preserve"> </v>
          </cell>
          <cell r="F1006" t="str">
            <v xml:space="preserve"> </v>
          </cell>
          <cell r="G1006" t="str">
            <v xml:space="preserve"> </v>
          </cell>
          <cell r="H1006" t="str">
            <v xml:space="preserve"> </v>
          </cell>
          <cell r="I1006" t="str">
            <v xml:space="preserve"> </v>
          </cell>
        </row>
        <row r="1007">
          <cell r="A1007" t="str">
            <v>17. UNIVERSITY PhD LEVEL DEGREES</v>
          </cell>
          <cell r="B1007">
            <v>592</v>
          </cell>
          <cell r="C1007" t="str">
            <v xml:space="preserve"> </v>
          </cell>
          <cell r="D1007">
            <v>30</v>
          </cell>
          <cell r="E1007" t="str">
            <v xml:space="preserve"> </v>
          </cell>
          <cell r="F1007">
            <v>3846</v>
          </cell>
          <cell r="G1007" t="str">
            <v xml:space="preserve"> </v>
          </cell>
          <cell r="H1007">
            <v>4468</v>
          </cell>
          <cell r="I1007" t="str">
            <v xml:space="preserve"> </v>
          </cell>
        </row>
        <row r="1008">
          <cell r="A1008" t="str">
            <v>18. OTHER UNIVERSITY DEGREES</v>
          </cell>
          <cell r="B1008">
            <v>415</v>
          </cell>
          <cell r="C1008" t="str">
            <v xml:space="preserve"> </v>
          </cell>
          <cell r="D1008">
            <v>3075</v>
          </cell>
          <cell r="E1008" t="str">
            <v xml:space="preserve"> </v>
          </cell>
          <cell r="F1008">
            <v>6406</v>
          </cell>
          <cell r="G1008" t="str">
            <v xml:space="preserve"> </v>
          </cell>
          <cell r="H1008">
            <v>9896</v>
          </cell>
          <cell r="I1008" t="str">
            <v xml:space="preserve"> </v>
          </cell>
        </row>
        <row r="1009">
          <cell r="A1009" t="str">
            <v>19. SUB TOTAL UNIVERSITY DEGREES</v>
          </cell>
          <cell r="B1009">
            <v>1007</v>
          </cell>
          <cell r="C1009" t="str">
            <v xml:space="preserve"> </v>
          </cell>
          <cell r="D1009">
            <v>3105</v>
          </cell>
          <cell r="E1009" t="str">
            <v xml:space="preserve"> </v>
          </cell>
          <cell r="F1009">
            <v>10252</v>
          </cell>
          <cell r="G1009" t="str">
            <v xml:space="preserve"> </v>
          </cell>
          <cell r="H1009">
            <v>14364</v>
          </cell>
          <cell r="I1009" t="str">
            <v xml:space="preserve"> </v>
          </cell>
        </row>
        <row r="1010">
          <cell r="A1010" t="str">
            <v>20. OTHER POST-SECONDARY</v>
          </cell>
          <cell r="B1010" t="str">
            <v xml:space="preserve"> </v>
          </cell>
          <cell r="C1010" t="str">
            <v xml:space="preserve"> </v>
          </cell>
          <cell r="D1010" t="str">
            <v xml:space="preserve"> </v>
          </cell>
          <cell r="E1010" t="str">
            <v xml:space="preserve"> </v>
          </cell>
          <cell r="F1010" t="str">
            <v xml:space="preserve"> </v>
          </cell>
          <cell r="G1010" t="str">
            <v xml:space="preserve"> </v>
          </cell>
          <cell r="H1010" t="str">
            <v xml:space="preserve"> </v>
          </cell>
          <cell r="I1010" t="str">
            <v xml:space="preserve"> </v>
          </cell>
        </row>
        <row r="1011">
          <cell r="A1011" t="str">
            <v>21. SECONDARY</v>
          </cell>
          <cell r="B1011" t="str">
            <v xml:space="preserve"> </v>
          </cell>
          <cell r="C1011" t="str">
            <v xml:space="preserve"> </v>
          </cell>
          <cell r="D1011" t="str">
            <v xml:space="preserve"> </v>
          </cell>
          <cell r="E1011" t="str">
            <v xml:space="preserve"> </v>
          </cell>
          <cell r="F1011" t="str">
            <v xml:space="preserve"> </v>
          </cell>
          <cell r="G1011" t="str">
            <v xml:space="preserve"> </v>
          </cell>
          <cell r="H1011" t="str">
            <v xml:space="preserve"> </v>
          </cell>
          <cell r="I1011" t="str">
            <v xml:space="preserve"> </v>
          </cell>
        </row>
        <row r="1012">
          <cell r="A1012" t="str">
            <v>22. OTHER</v>
          </cell>
          <cell r="B1012" t="str">
            <v xml:space="preserve"> </v>
          </cell>
          <cell r="C1012" t="str">
            <v xml:space="preserve"> </v>
          </cell>
          <cell r="D1012" t="str">
            <v xml:space="preserve"> </v>
          </cell>
          <cell r="E1012" t="str">
            <v xml:space="preserve"> </v>
          </cell>
          <cell r="F1012" t="str">
            <v xml:space="preserve"> </v>
          </cell>
          <cell r="G1012" t="str">
            <v xml:space="preserve"> </v>
          </cell>
          <cell r="H1012" t="str">
            <v xml:space="preserve"> </v>
          </cell>
          <cell r="I1012" t="str">
            <v xml:space="preserve"> </v>
          </cell>
        </row>
        <row r="1013">
          <cell r="A1013" t="str">
            <v>23. NOT SPECIFIED</v>
          </cell>
          <cell r="B1013" t="str">
            <v xml:space="preserve"> </v>
          </cell>
          <cell r="C1013" t="str">
            <v xml:space="preserve"> </v>
          </cell>
          <cell r="D1013" t="str">
            <v xml:space="preserve"> </v>
          </cell>
          <cell r="E1013" t="str">
            <v xml:space="preserve"> </v>
          </cell>
          <cell r="F1013" t="str">
            <v xml:space="preserve"> </v>
          </cell>
          <cell r="G1013" t="str">
            <v xml:space="preserve"> </v>
          </cell>
          <cell r="H1013">
            <v>5705</v>
          </cell>
          <cell r="I1013" t="str">
            <v xml:space="preserve"> </v>
          </cell>
        </row>
        <row r="1014">
          <cell r="A1014" t="str">
            <v>24. TOTAL</v>
          </cell>
          <cell r="B1014" t="str">
            <v xml:space="preserve"> </v>
          </cell>
          <cell r="C1014" t="str">
            <v xml:space="preserve"> </v>
          </cell>
          <cell r="D1014" t="str">
            <v xml:space="preserve"> </v>
          </cell>
          <cell r="E1014" t="str">
            <v xml:space="preserve"> </v>
          </cell>
          <cell r="F1014" t="str">
            <v xml:space="preserve"> </v>
          </cell>
          <cell r="G1014" t="str">
            <v xml:space="preserve"> </v>
          </cell>
          <cell r="H1014">
            <v>20069</v>
          </cell>
          <cell r="I1014" t="str">
            <v xml:space="preserve"> </v>
          </cell>
        </row>
        <row r="1015">
          <cell r="A1015" t="str">
            <v>-</v>
          </cell>
          <cell r="B1015" t="str">
            <v>-</v>
          </cell>
          <cell r="C1015" t="str">
            <v>-</v>
          </cell>
          <cell r="D1015" t="str">
            <v>-</v>
          </cell>
          <cell r="E1015" t="str">
            <v>-</v>
          </cell>
          <cell r="F1015" t="str">
            <v>-</v>
          </cell>
          <cell r="G1015" t="str">
            <v>-</v>
          </cell>
          <cell r="H1015" t="str">
            <v>-</v>
          </cell>
          <cell r="I1015" t="str">
            <v>-</v>
          </cell>
        </row>
        <row r="1016">
          <cell r="A1016" t="str">
            <v>PRIVATE NON PROFIT SECTOR</v>
          </cell>
          <cell r="B1016" t="str">
            <v xml:space="preserve"> </v>
          </cell>
          <cell r="C1016" t="str">
            <v xml:space="preserve"> </v>
          </cell>
          <cell r="D1016" t="str">
            <v xml:space="preserve"> </v>
          </cell>
          <cell r="E1016" t="str">
            <v xml:space="preserve"> </v>
          </cell>
          <cell r="F1016" t="str">
            <v xml:space="preserve"> </v>
          </cell>
          <cell r="G1016" t="str">
            <v xml:space="preserve"> </v>
          </cell>
          <cell r="H1016" t="str">
            <v xml:space="preserve"> </v>
          </cell>
          <cell r="I1016" t="str">
            <v xml:space="preserve"> </v>
          </cell>
        </row>
        <row r="1017">
          <cell r="A1017" t="str">
            <v xml:space="preserve">  QUALIFICATION</v>
          </cell>
          <cell r="B1017" t="str">
            <v xml:space="preserve"> </v>
          </cell>
          <cell r="C1017" t="str">
            <v xml:space="preserve"> </v>
          </cell>
          <cell r="D1017" t="str">
            <v xml:space="preserve"> </v>
          </cell>
          <cell r="E1017" t="str">
            <v xml:space="preserve"> </v>
          </cell>
          <cell r="F1017" t="str">
            <v xml:space="preserve"> </v>
          </cell>
          <cell r="G1017" t="str">
            <v xml:space="preserve"> </v>
          </cell>
          <cell r="H1017" t="str">
            <v xml:space="preserve"> </v>
          </cell>
          <cell r="I1017" t="str">
            <v xml:space="preserve"> </v>
          </cell>
        </row>
        <row r="1018">
          <cell r="A1018" t="str">
            <v>25. UNIVERSITY PhD LEVEL DEGREES</v>
          </cell>
          <cell r="B1018" t="str">
            <v xml:space="preserve"> </v>
          </cell>
          <cell r="C1018" t="str">
            <v xml:space="preserve"> </v>
          </cell>
          <cell r="D1018" t="str">
            <v xml:space="preserve"> </v>
          </cell>
          <cell r="E1018" t="str">
            <v xml:space="preserve"> </v>
          </cell>
          <cell r="F1018" t="str">
            <v xml:space="preserve"> </v>
          </cell>
          <cell r="G1018" t="str">
            <v xml:space="preserve"> </v>
          </cell>
          <cell r="H1018" t="str">
            <v xml:space="preserve"> </v>
          </cell>
          <cell r="I1018" t="str">
            <v xml:space="preserve"> </v>
          </cell>
        </row>
        <row r="1019">
          <cell r="A1019" t="str">
            <v>26. OTHER UNIVERSITY DEGREES</v>
          </cell>
          <cell r="B1019" t="str">
            <v xml:space="preserve"> </v>
          </cell>
          <cell r="C1019" t="str">
            <v xml:space="preserve"> </v>
          </cell>
          <cell r="D1019" t="str">
            <v xml:space="preserve"> </v>
          </cell>
          <cell r="E1019" t="str">
            <v xml:space="preserve"> </v>
          </cell>
          <cell r="F1019" t="str">
            <v xml:space="preserve"> </v>
          </cell>
          <cell r="G1019" t="str">
            <v xml:space="preserve"> </v>
          </cell>
          <cell r="H1019" t="str">
            <v xml:space="preserve"> </v>
          </cell>
          <cell r="I1019" t="str">
            <v xml:space="preserve"> </v>
          </cell>
        </row>
        <row r="1020">
          <cell r="A1020" t="str">
            <v>27. SUB TOTAL UNIVERSITY DEGREES</v>
          </cell>
          <cell r="B1020" t="str">
            <v xml:space="preserve"> </v>
          </cell>
          <cell r="C1020" t="str">
            <v xml:space="preserve"> </v>
          </cell>
          <cell r="D1020" t="str">
            <v xml:space="preserve"> </v>
          </cell>
          <cell r="E1020" t="str">
            <v xml:space="preserve"> </v>
          </cell>
          <cell r="F1020" t="str">
            <v xml:space="preserve"> </v>
          </cell>
          <cell r="G1020" t="str">
            <v xml:space="preserve"> </v>
          </cell>
          <cell r="H1020" t="str">
            <v xml:space="preserve"> </v>
          </cell>
          <cell r="I1020" t="str">
            <v xml:space="preserve"> </v>
          </cell>
        </row>
        <row r="1021">
          <cell r="A1021" t="str">
            <v>28. OTHER POST-SECONDARY</v>
          </cell>
          <cell r="B1021" t="str">
            <v xml:space="preserve"> </v>
          </cell>
          <cell r="C1021" t="str">
            <v xml:space="preserve"> </v>
          </cell>
          <cell r="D1021" t="str">
            <v xml:space="preserve"> </v>
          </cell>
          <cell r="E1021" t="str">
            <v xml:space="preserve"> </v>
          </cell>
          <cell r="F1021" t="str">
            <v xml:space="preserve"> </v>
          </cell>
          <cell r="G1021" t="str">
            <v xml:space="preserve"> </v>
          </cell>
          <cell r="H1021" t="str">
            <v xml:space="preserve"> </v>
          </cell>
          <cell r="I1021" t="str">
            <v xml:space="preserve"> </v>
          </cell>
        </row>
        <row r="1022">
          <cell r="A1022" t="str">
            <v>29. SECONDARY</v>
          </cell>
          <cell r="B1022" t="str">
            <v xml:space="preserve"> </v>
          </cell>
          <cell r="C1022" t="str">
            <v xml:space="preserve"> </v>
          </cell>
          <cell r="D1022" t="str">
            <v xml:space="preserve"> </v>
          </cell>
          <cell r="E1022" t="str">
            <v xml:space="preserve"> </v>
          </cell>
          <cell r="F1022" t="str">
            <v xml:space="preserve"> </v>
          </cell>
          <cell r="G1022" t="str">
            <v xml:space="preserve"> </v>
          </cell>
          <cell r="H1022" t="str">
            <v xml:space="preserve"> </v>
          </cell>
          <cell r="I1022" t="str">
            <v xml:space="preserve"> </v>
          </cell>
        </row>
        <row r="1023">
          <cell r="A1023" t="str">
            <v>30. OTHER</v>
          </cell>
          <cell r="B1023" t="str">
            <v xml:space="preserve"> </v>
          </cell>
          <cell r="C1023" t="str">
            <v xml:space="preserve"> </v>
          </cell>
          <cell r="D1023" t="str">
            <v xml:space="preserve"> </v>
          </cell>
          <cell r="E1023" t="str">
            <v xml:space="preserve"> </v>
          </cell>
          <cell r="F1023" t="str">
            <v xml:space="preserve"> </v>
          </cell>
          <cell r="G1023" t="str">
            <v xml:space="preserve"> </v>
          </cell>
          <cell r="H1023" t="str">
            <v xml:space="preserve"> </v>
          </cell>
          <cell r="I1023" t="str">
            <v xml:space="preserve"> </v>
          </cell>
        </row>
        <row r="1024">
          <cell r="A1024" t="str">
            <v>31. NOT SPECIFIED</v>
          </cell>
          <cell r="B1024" t="str">
            <v xml:space="preserve"> </v>
          </cell>
          <cell r="C1024" t="str">
            <v xml:space="preserve"> </v>
          </cell>
          <cell r="D1024" t="str">
            <v xml:space="preserve"> </v>
          </cell>
          <cell r="E1024" t="str">
            <v xml:space="preserve"> </v>
          </cell>
          <cell r="F1024" t="str">
            <v xml:space="preserve"> </v>
          </cell>
          <cell r="G1024" t="str">
            <v xml:space="preserve"> </v>
          </cell>
          <cell r="H1024" t="str">
            <v xml:space="preserve"> </v>
          </cell>
          <cell r="I1024" t="str">
            <v xml:space="preserve"> </v>
          </cell>
        </row>
        <row r="1025">
          <cell r="A1025" t="str">
            <v>32. TOTAL</v>
          </cell>
          <cell r="B1025" t="str">
            <v xml:space="preserve"> </v>
          </cell>
          <cell r="C1025" t="str">
            <v xml:space="preserve"> </v>
          </cell>
          <cell r="D1025" t="str">
            <v xml:space="preserve"> </v>
          </cell>
          <cell r="E1025" t="str">
            <v xml:space="preserve"> </v>
          </cell>
          <cell r="F1025" t="str">
            <v xml:space="preserve"> </v>
          </cell>
          <cell r="G1025" t="str">
            <v xml:space="preserve"> </v>
          </cell>
          <cell r="H1025" t="str">
            <v xml:space="preserve"> </v>
          </cell>
          <cell r="I1025" t="str">
            <v xml:space="preserve"> </v>
          </cell>
        </row>
        <row r="1026">
          <cell r="A1026" t="str">
            <v>-</v>
          </cell>
          <cell r="B1026" t="str">
            <v>-</v>
          </cell>
          <cell r="C1026" t="str">
            <v>-</v>
          </cell>
          <cell r="D1026" t="str">
            <v>-</v>
          </cell>
          <cell r="E1026" t="str">
            <v>-</v>
          </cell>
          <cell r="F1026" t="str">
            <v>-</v>
          </cell>
          <cell r="G1026" t="str">
            <v>-</v>
          </cell>
          <cell r="H1026" t="str">
            <v>-</v>
          </cell>
          <cell r="I1026" t="str">
            <v>-</v>
          </cell>
        </row>
        <row r="1027">
          <cell r="A1027" t="str">
            <v>NATIONAL TOTAL</v>
          </cell>
          <cell r="B1027" t="str">
            <v xml:space="preserve"> </v>
          </cell>
          <cell r="C1027" t="str">
            <v xml:space="preserve"> </v>
          </cell>
          <cell r="D1027" t="str">
            <v xml:space="preserve"> </v>
          </cell>
          <cell r="E1027" t="str">
            <v xml:space="preserve"> </v>
          </cell>
          <cell r="F1027" t="str">
            <v xml:space="preserve"> </v>
          </cell>
          <cell r="G1027" t="str">
            <v xml:space="preserve"> </v>
          </cell>
          <cell r="H1027" t="str">
            <v xml:space="preserve"> </v>
          </cell>
          <cell r="I1027" t="str">
            <v xml:space="preserve"> </v>
          </cell>
        </row>
        <row r="1028">
          <cell r="A1028" t="str">
            <v xml:space="preserve">  QUALIFICATION</v>
          </cell>
          <cell r="B1028" t="str">
            <v xml:space="preserve"> </v>
          </cell>
          <cell r="C1028" t="str">
            <v xml:space="preserve"> </v>
          </cell>
          <cell r="D1028" t="str">
            <v xml:space="preserve"> </v>
          </cell>
          <cell r="E1028" t="str">
            <v xml:space="preserve"> </v>
          </cell>
          <cell r="F1028" t="str">
            <v xml:space="preserve"> </v>
          </cell>
          <cell r="G1028" t="str">
            <v xml:space="preserve"> </v>
          </cell>
          <cell r="H1028" t="str">
            <v xml:space="preserve"> </v>
          </cell>
          <cell r="I1028" t="str">
            <v xml:space="preserve"> </v>
          </cell>
        </row>
        <row r="1029">
          <cell r="A1029" t="str">
            <v>33. UNIVERSITY PhD LEVEL DEGREES</v>
          </cell>
          <cell r="B1029" t="str">
            <v xml:space="preserve"> </v>
          </cell>
          <cell r="C1029" t="str">
            <v xml:space="preserve"> </v>
          </cell>
          <cell r="D1029" t="str">
            <v xml:space="preserve"> </v>
          </cell>
          <cell r="E1029" t="str">
            <v xml:space="preserve"> </v>
          </cell>
          <cell r="F1029" t="str">
            <v xml:space="preserve"> </v>
          </cell>
          <cell r="G1029" t="str">
            <v xml:space="preserve"> </v>
          </cell>
          <cell r="H1029">
            <v>7095</v>
          </cell>
          <cell r="I1029" t="str">
            <v xml:space="preserve"> </v>
          </cell>
        </row>
        <row r="1030">
          <cell r="A1030" t="str">
            <v>34. OTHER UNIVERSITY DEGREES</v>
          </cell>
          <cell r="B1030" t="str">
            <v xml:space="preserve"> </v>
          </cell>
          <cell r="C1030" t="str">
            <v xml:space="preserve"> </v>
          </cell>
          <cell r="D1030" t="str">
            <v xml:space="preserve"> </v>
          </cell>
          <cell r="E1030" t="str">
            <v xml:space="preserve"> </v>
          </cell>
          <cell r="F1030" t="str">
            <v xml:space="preserve"> </v>
          </cell>
          <cell r="G1030" t="str">
            <v xml:space="preserve"> </v>
          </cell>
          <cell r="H1030">
            <v>23866</v>
          </cell>
          <cell r="I1030" t="str">
            <v xml:space="preserve"> </v>
          </cell>
        </row>
        <row r="1031">
          <cell r="A1031" t="str">
            <v>35. SUB TOTAL UNIVERSITY DEGREES</v>
          </cell>
          <cell r="B1031" t="str">
            <v xml:space="preserve"> </v>
          </cell>
          <cell r="C1031" t="str">
            <v xml:space="preserve"> </v>
          </cell>
          <cell r="D1031" t="str">
            <v xml:space="preserve"> </v>
          </cell>
          <cell r="E1031" t="str">
            <v xml:space="preserve"> </v>
          </cell>
          <cell r="F1031" t="str">
            <v xml:space="preserve"> </v>
          </cell>
          <cell r="G1031" t="str">
            <v xml:space="preserve"> </v>
          </cell>
          <cell r="H1031">
            <v>30961</v>
          </cell>
          <cell r="I1031" t="str">
            <v xml:space="preserve"> </v>
          </cell>
        </row>
        <row r="1032">
          <cell r="A1032" t="str">
            <v>36. OTHER POST-SECONDARY</v>
          </cell>
          <cell r="B1032" t="str">
            <v xml:space="preserve"> </v>
          </cell>
          <cell r="C1032" t="str">
            <v xml:space="preserve"> </v>
          </cell>
          <cell r="D1032" t="str">
            <v xml:space="preserve"> </v>
          </cell>
          <cell r="E1032" t="str">
            <v xml:space="preserve"> </v>
          </cell>
          <cell r="F1032" t="str">
            <v xml:space="preserve"> </v>
          </cell>
          <cell r="G1032" t="str">
            <v xml:space="preserve"> </v>
          </cell>
          <cell r="H1032" t="str">
            <v xml:space="preserve"> </v>
          </cell>
          <cell r="I1032" t="str">
            <v xml:space="preserve"> </v>
          </cell>
        </row>
        <row r="1033">
          <cell r="A1033" t="str">
            <v>37. SECONDARY</v>
          </cell>
          <cell r="B1033" t="str">
            <v xml:space="preserve"> </v>
          </cell>
          <cell r="C1033" t="str">
            <v xml:space="preserve"> </v>
          </cell>
          <cell r="D1033" t="str">
            <v xml:space="preserve"> </v>
          </cell>
          <cell r="E1033" t="str">
            <v xml:space="preserve"> </v>
          </cell>
          <cell r="F1033" t="str">
            <v xml:space="preserve"> </v>
          </cell>
          <cell r="G1033" t="str">
            <v xml:space="preserve"> </v>
          </cell>
          <cell r="H1033" t="str">
            <v xml:space="preserve"> </v>
          </cell>
          <cell r="I1033" t="str">
            <v xml:space="preserve"> </v>
          </cell>
        </row>
        <row r="1034">
          <cell r="A1034" t="str">
            <v>38. OTHER</v>
          </cell>
          <cell r="B1034" t="str">
            <v xml:space="preserve"> </v>
          </cell>
          <cell r="C1034" t="str">
            <v xml:space="preserve"> </v>
          </cell>
          <cell r="D1034" t="str">
            <v xml:space="preserve"> </v>
          </cell>
          <cell r="E1034" t="str">
            <v xml:space="preserve"> </v>
          </cell>
          <cell r="F1034" t="str">
            <v xml:space="preserve"> </v>
          </cell>
          <cell r="G1034" t="str">
            <v xml:space="preserve"> </v>
          </cell>
          <cell r="H1034" t="str">
            <v xml:space="preserve"> </v>
          </cell>
          <cell r="I1034" t="str">
            <v xml:space="preserve"> </v>
          </cell>
        </row>
        <row r="1035">
          <cell r="A1035" t="str">
            <v>39. NOT SPECIFIED</v>
          </cell>
          <cell r="B1035" t="str">
            <v xml:space="preserve"> </v>
          </cell>
          <cell r="C1035" t="str">
            <v xml:space="preserve"> </v>
          </cell>
          <cell r="D1035" t="str">
            <v xml:space="preserve"> </v>
          </cell>
          <cell r="E1035" t="str">
            <v xml:space="preserve"> </v>
          </cell>
          <cell r="F1035" t="str">
            <v xml:space="preserve"> </v>
          </cell>
          <cell r="G1035" t="str">
            <v xml:space="preserve"> </v>
          </cell>
          <cell r="H1035">
            <v>12867</v>
          </cell>
          <cell r="I1035" t="str">
            <v xml:space="preserve"> </v>
          </cell>
        </row>
        <row r="1036">
          <cell r="A1036" t="str">
            <v>40. TOTAL R&amp;D PERSONNEL</v>
          </cell>
          <cell r="B1036" t="str">
            <v xml:space="preserve"> </v>
          </cell>
          <cell r="C1036" t="str">
            <v xml:space="preserve"> </v>
          </cell>
          <cell r="D1036" t="str">
            <v xml:space="preserve"> </v>
          </cell>
          <cell r="E1036" t="str">
            <v xml:space="preserve"> </v>
          </cell>
          <cell r="F1036" t="str">
            <v xml:space="preserve"> </v>
          </cell>
          <cell r="G1036" t="str">
            <v xml:space="preserve"> </v>
          </cell>
          <cell r="H1036">
            <v>43828</v>
          </cell>
          <cell r="I1036" t="str">
            <v xml:space="preserve"> </v>
          </cell>
        </row>
        <row r="1037">
          <cell r="A1037" t="str">
            <v>-</v>
          </cell>
          <cell r="B1037" t="str">
            <v>-</v>
          </cell>
          <cell r="C1037" t="str">
            <v>-</v>
          </cell>
          <cell r="D1037" t="str">
            <v>-</v>
          </cell>
          <cell r="E1037" t="str">
            <v>-</v>
          </cell>
          <cell r="F1037" t="str">
            <v>-</v>
          </cell>
          <cell r="G1037" t="str">
            <v>-</v>
          </cell>
          <cell r="H1037" t="str">
            <v>-</v>
          </cell>
          <cell r="I1037" t="str">
            <v>-</v>
          </cell>
        </row>
        <row r="1038">
          <cell r="A1038" t="str">
            <v>(*) Please specify if data refer to :</v>
          </cell>
          <cell r="G1038" t="str">
            <v xml:space="preserve"> </v>
          </cell>
          <cell r="H1038" t="str">
            <v xml:space="preserve"> </v>
          </cell>
          <cell r="I1038" t="str">
            <v xml:space="preserve"> </v>
          </cell>
        </row>
        <row r="1039">
          <cell r="A1039" t="str">
            <v xml:space="preserve">      . Number of persons engaged in R &amp; D on a given date (for instance end of period)</v>
          </cell>
          <cell r="G1039" t="str">
            <v xml:space="preserve"> </v>
          </cell>
          <cell r="H1039" t="str">
            <v xml:space="preserve"> </v>
          </cell>
          <cell r="I1039" t="str">
            <v xml:space="preserve"> </v>
          </cell>
        </row>
        <row r="1040">
          <cell r="A1040" t="str">
            <v xml:space="preserve">      . Total number of persons engaged in R&amp;D during the (calendar) year</v>
          </cell>
          <cell r="G1040" t="str">
            <v xml:space="preserve"> </v>
          </cell>
          <cell r="H1040" t="str">
            <v xml:space="preserve"> </v>
          </cell>
          <cell r="I1040" t="str">
            <v xml:space="preserve"> </v>
          </cell>
        </row>
        <row r="1041">
          <cell r="A1041" t="str">
            <v xml:space="preserve">      . Average number of persons engaged in R&amp;D during the (calendar) year</v>
          </cell>
          <cell r="G1041" t="str">
            <v xml:space="preserve"> </v>
          </cell>
          <cell r="H1041" t="str">
            <v xml:space="preserve"> </v>
          </cell>
          <cell r="I1041" t="str">
            <v xml:space="preserve"> </v>
          </cell>
        </row>
      </sheetData>
      <sheetData sheetId="3">
        <row r="8">
          <cell r="A8" t="str">
            <v>TABLE M. 1</v>
          </cell>
          <cell r="B8" t="str">
            <v xml:space="preserve"> </v>
          </cell>
          <cell r="C8" t="str">
            <v xml:space="preserve"> </v>
          </cell>
          <cell r="D8" t="str">
            <v>COUNTRY : NORWAY</v>
          </cell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  <cell r="K8" t="str">
            <v xml:space="preserve"> </v>
          </cell>
          <cell r="L8" t="str">
            <v xml:space="preserve"> </v>
          </cell>
          <cell r="M8" t="str">
            <v xml:space="preserve"> </v>
          </cell>
          <cell r="N8" t="str">
            <v xml:space="preserve"> </v>
          </cell>
          <cell r="O8" t="str">
            <v xml:space="preserve"> 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 xml:space="preserve"> </v>
          </cell>
          <cell r="E9" t="str">
            <v xml:space="preserve"> </v>
          </cell>
          <cell r="F9" t="str">
            <v xml:space="preserve"> </v>
          </cell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  <cell r="K9" t="str">
            <v xml:space="preserve"> </v>
          </cell>
          <cell r="L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</row>
        <row r="10">
          <cell r="A10" t="str">
            <v>GROSS DOMESTIC EXPENDITURE ON R&amp;D (GERD)</v>
          </cell>
          <cell r="B10" t="str">
            <v xml:space="preserve"> 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 t="str">
            <v xml:space="preserve"> </v>
          </cell>
          <cell r="G10" t="str">
            <v xml:space="preserve"> </v>
          </cell>
          <cell r="H10" t="str">
            <v xml:space="preserve"> 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</row>
        <row r="11">
          <cell r="A11" t="str">
            <v>BY SECTOR OF PERFORMANCE AND SOURCE OF FUNDS</v>
          </cell>
          <cell r="D11" t="str">
            <v xml:space="preserve"> </v>
          </cell>
          <cell r="E11" t="str">
            <v xml:space="preserve"> </v>
          </cell>
          <cell r="F11" t="str">
            <v xml:space="preserve"> </v>
          </cell>
          <cell r="G11" t="str">
            <v xml:space="preserve"> </v>
          </cell>
          <cell r="H11" t="str">
            <v xml:space="preserve"> 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D12" t="str">
            <v xml:space="preserve"> </v>
          </cell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H12" t="str">
            <v xml:space="preserve"> 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L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</row>
        <row r="13">
          <cell r="A13" t="str">
            <v>UNIT: Million national currency</v>
          </cell>
          <cell r="B13" t="str">
            <v xml:space="preserve"> </v>
          </cell>
          <cell r="C13" t="str">
            <v xml:space="preserve"> </v>
          </cell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</row>
        <row r="14">
          <cell r="A14" t="str">
            <v xml:space="preserve"> </v>
          </cell>
          <cell r="B14" t="str">
            <v xml:space="preserve"> </v>
          </cell>
          <cell r="C14" t="str">
            <v xml:space="preserve"> </v>
          </cell>
          <cell r="D14" t="str">
            <v xml:space="preserve"> </v>
          </cell>
          <cell r="E14" t="str">
            <v xml:space="preserve"> </v>
          </cell>
          <cell r="F14" t="str">
            <v xml:space="preserve"> </v>
          </cell>
          <cell r="G14" t="str">
            <v xml:space="preserve"> </v>
          </cell>
          <cell r="H14" t="str">
            <v xml:space="preserve"> </v>
          </cell>
          <cell r="I14" t="str">
            <v xml:space="preserve"> </v>
          </cell>
          <cell r="J14" t="str">
            <v xml:space="preserve"> </v>
          </cell>
          <cell r="K14" t="str">
            <v xml:space="preserve"> 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</row>
        <row r="16">
          <cell r="A16" t="str">
            <v xml:space="preserve"> </v>
          </cell>
          <cell r="B16" t="str">
            <v>1995</v>
          </cell>
          <cell r="C16" t="str">
            <v xml:space="preserve"> </v>
          </cell>
          <cell r="D16" t="str">
            <v>1996</v>
          </cell>
          <cell r="E16" t="str">
            <v xml:space="preserve"> </v>
          </cell>
          <cell r="F16" t="str">
            <v>1997</v>
          </cell>
          <cell r="G16" t="str">
            <v xml:space="preserve"> </v>
          </cell>
          <cell r="H16" t="str">
            <v>1998</v>
          </cell>
          <cell r="I16" t="str">
            <v xml:space="preserve"> </v>
          </cell>
          <cell r="J16" t="str">
            <v>1999</v>
          </cell>
          <cell r="K16" t="str">
            <v xml:space="preserve"> </v>
          </cell>
          <cell r="L16" t="str">
            <v>2000</v>
          </cell>
          <cell r="M16" t="str">
            <v xml:space="preserve"> </v>
          </cell>
          <cell r="N16" t="str">
            <v>2001</v>
          </cell>
          <cell r="O16" t="str">
            <v xml:space="preserve"> 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</row>
        <row r="18">
          <cell r="A18" t="str">
            <v>BUSINESS ENTERPRISE SECTOR</v>
          </cell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</row>
        <row r="19">
          <cell r="A19" t="str">
            <v xml:space="preserve">  SOURCE OF FUNDS</v>
          </cell>
          <cell r="B19" t="str">
            <v xml:space="preserve"> </v>
          </cell>
          <cell r="C19" t="str">
            <v xml:space="preserve"> </v>
          </cell>
          <cell r="D19" t="str">
            <v xml:space="preserve"> </v>
          </cell>
          <cell r="E19" t="str">
            <v xml:space="preserve"> </v>
          </cell>
          <cell r="F19" t="str">
            <v xml:space="preserve"> </v>
          </cell>
          <cell r="G19" t="str">
            <v xml:space="preserve"> </v>
          </cell>
          <cell r="H19" t="str">
            <v xml:space="preserve"> </v>
          </cell>
          <cell r="I19" t="str">
            <v xml:space="preserve"> </v>
          </cell>
          <cell r="J19" t="str">
            <v xml:space="preserve"> </v>
          </cell>
          <cell r="K19" t="str">
            <v xml:space="preserve"> 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</row>
        <row r="20">
          <cell r="A20" t="str">
            <v>*  1. BUSINESS ENTERPRISE</v>
          </cell>
          <cell r="B20">
            <v>7441.5</v>
          </cell>
          <cell r="C20" t="str">
            <v>A</v>
          </cell>
          <cell r="D20" t="str">
            <v>..</v>
          </cell>
          <cell r="E20" t="str">
            <v xml:space="preserve"> </v>
          </cell>
          <cell r="F20">
            <v>8427.4</v>
          </cell>
          <cell r="G20" t="str">
            <v xml:space="preserve"> </v>
          </cell>
          <cell r="H20" t="str">
            <v>..</v>
          </cell>
          <cell r="I20" t="str">
            <v xml:space="preserve"> </v>
          </cell>
          <cell r="J20">
            <v>9831.7999999999993</v>
          </cell>
          <cell r="K20" t="str">
            <v xml:space="preserve"> </v>
          </cell>
          <cell r="L20" t="str">
            <v>..</v>
          </cell>
          <cell r="M20" t="str">
            <v xml:space="preserve"> </v>
          </cell>
          <cell r="N20" t="str">
            <v>..</v>
          </cell>
          <cell r="O20" t="str">
            <v xml:space="preserve"> </v>
          </cell>
        </row>
        <row r="21">
          <cell r="A21" t="str">
            <v>*  2. DIRECT GOVERNMENT</v>
          </cell>
          <cell r="B21">
            <v>1073</v>
          </cell>
          <cell r="C21" t="str">
            <v>A</v>
          </cell>
          <cell r="D21" t="str">
            <v>..</v>
          </cell>
          <cell r="E21" t="str">
            <v xml:space="preserve"> </v>
          </cell>
          <cell r="F21">
            <v>1135.3</v>
          </cell>
          <cell r="G21" t="str">
            <v xml:space="preserve"> </v>
          </cell>
          <cell r="H21" t="str">
            <v>..</v>
          </cell>
          <cell r="I21" t="str">
            <v xml:space="preserve"> </v>
          </cell>
          <cell r="J21">
            <v>1102.3</v>
          </cell>
          <cell r="K21" t="str">
            <v xml:space="preserve"> </v>
          </cell>
          <cell r="L21" t="str">
            <v>..</v>
          </cell>
          <cell r="M21" t="str">
            <v xml:space="preserve"> </v>
          </cell>
          <cell r="N21" t="str">
            <v>..</v>
          </cell>
          <cell r="O21" t="str">
            <v xml:space="preserve"> </v>
          </cell>
        </row>
        <row r="22">
          <cell r="A22" t="str">
            <v>*  3. HIGHER EDUCATION</v>
          </cell>
          <cell r="B22">
            <v>0</v>
          </cell>
          <cell r="C22" t="str">
            <v xml:space="preserve"> </v>
          </cell>
          <cell r="D22" t="str">
            <v>..</v>
          </cell>
          <cell r="E22" t="str">
            <v xml:space="preserve"> </v>
          </cell>
          <cell r="F22">
            <v>0</v>
          </cell>
          <cell r="G22" t="str">
            <v xml:space="preserve"> </v>
          </cell>
          <cell r="H22" t="str">
            <v>..</v>
          </cell>
          <cell r="I22" t="str">
            <v xml:space="preserve"> </v>
          </cell>
          <cell r="J22">
            <v>0</v>
          </cell>
          <cell r="K22" t="str">
            <v xml:space="preserve"> </v>
          </cell>
          <cell r="L22" t="str">
            <v>..</v>
          </cell>
          <cell r="M22" t="str">
            <v xml:space="preserve"> </v>
          </cell>
          <cell r="N22" t="str">
            <v>..</v>
          </cell>
          <cell r="O22" t="str">
            <v xml:space="preserve"> </v>
          </cell>
        </row>
        <row r="23">
          <cell r="A23" t="str">
            <v>*  4. PRIVATE NON-PROFIT</v>
          </cell>
          <cell r="B23">
            <v>5.0999999999999996</v>
          </cell>
          <cell r="C23" t="str">
            <v>A</v>
          </cell>
          <cell r="D23" t="str">
            <v>..</v>
          </cell>
          <cell r="E23" t="str">
            <v xml:space="preserve"> </v>
          </cell>
          <cell r="F23">
            <v>0</v>
          </cell>
          <cell r="G23" t="str">
            <v xml:space="preserve"> </v>
          </cell>
          <cell r="H23" t="str">
            <v>..</v>
          </cell>
          <cell r="I23" t="str">
            <v xml:space="preserve"> </v>
          </cell>
          <cell r="J23">
            <v>0</v>
          </cell>
          <cell r="K23" t="str">
            <v xml:space="preserve"> </v>
          </cell>
          <cell r="L23" t="str">
            <v>..</v>
          </cell>
          <cell r="M23" t="str">
            <v xml:space="preserve"> </v>
          </cell>
          <cell r="N23" t="str">
            <v>..</v>
          </cell>
          <cell r="O23" t="str">
            <v xml:space="preserve"> </v>
          </cell>
        </row>
        <row r="24">
          <cell r="A24" t="str">
            <v>*  5. FUNDS FROM ABROAD</v>
          </cell>
          <cell r="B24">
            <v>501.6</v>
          </cell>
          <cell r="C24" t="str">
            <v>A</v>
          </cell>
          <cell r="D24" t="str">
            <v>..</v>
          </cell>
          <cell r="E24" t="str">
            <v xml:space="preserve"> </v>
          </cell>
          <cell r="F24">
            <v>789.1</v>
          </cell>
          <cell r="G24" t="str">
            <v xml:space="preserve"> </v>
          </cell>
          <cell r="H24" t="str">
            <v>..</v>
          </cell>
          <cell r="I24" t="str">
            <v xml:space="preserve"> </v>
          </cell>
          <cell r="J24">
            <v>435.4</v>
          </cell>
          <cell r="K24" t="str">
            <v xml:space="preserve"> </v>
          </cell>
          <cell r="L24" t="str">
            <v>..</v>
          </cell>
          <cell r="M24" t="str">
            <v xml:space="preserve"> </v>
          </cell>
          <cell r="N24" t="str">
            <v>..</v>
          </cell>
          <cell r="O24" t="str">
            <v xml:space="preserve"> </v>
          </cell>
        </row>
        <row r="25">
          <cell r="A25" t="str">
            <v>*  6. TOTAL BERD</v>
          </cell>
          <cell r="B25">
            <v>9021.2000000000007</v>
          </cell>
          <cell r="C25" t="str">
            <v>A</v>
          </cell>
          <cell r="D25" t="str">
            <v>..</v>
          </cell>
          <cell r="E25" t="str">
            <v xml:space="preserve"> </v>
          </cell>
          <cell r="F25">
            <v>10351.799999999999</v>
          </cell>
          <cell r="G25" t="str">
            <v xml:space="preserve"> </v>
          </cell>
          <cell r="H25" t="str">
            <v>..</v>
          </cell>
          <cell r="I25" t="str">
            <v xml:space="preserve"> </v>
          </cell>
          <cell r="J25">
            <v>11369.5</v>
          </cell>
          <cell r="K25" t="str">
            <v xml:space="preserve"> </v>
          </cell>
          <cell r="L25" t="str">
            <v>..</v>
          </cell>
          <cell r="M25" t="str">
            <v xml:space="preserve"> </v>
          </cell>
          <cell r="N25" t="str">
            <v>..</v>
          </cell>
          <cell r="O25" t="str">
            <v xml:space="preserve"> </v>
          </cell>
        </row>
        <row r="26">
          <cell r="A26" t="str">
            <v>-</v>
          </cell>
          <cell r="B26" t="str">
            <v>-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</row>
        <row r="27">
          <cell r="A27" t="str">
            <v>GOVERNMENT SECTOR</v>
          </cell>
          <cell r="B27" t="str">
            <v xml:space="preserve"> </v>
          </cell>
          <cell r="C27" t="str">
            <v xml:space="preserve"> </v>
          </cell>
          <cell r="D27" t="str">
            <v xml:space="preserve"> </v>
          </cell>
          <cell r="E27" t="str">
            <v xml:space="preserve"> </v>
          </cell>
          <cell r="F27" t="str">
            <v xml:space="preserve"> </v>
          </cell>
          <cell r="G27" t="str">
            <v xml:space="preserve"> </v>
          </cell>
          <cell r="H27" t="str">
            <v xml:space="preserve"> </v>
          </cell>
          <cell r="I27" t="str">
            <v xml:space="preserve"> </v>
          </cell>
          <cell r="J27" t="str">
            <v xml:space="preserve"> </v>
          </cell>
          <cell r="K27" t="str">
            <v xml:space="preserve"> </v>
          </cell>
          <cell r="L27" t="str">
            <v xml:space="preserve"> 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</row>
        <row r="28">
          <cell r="A28" t="str">
            <v xml:space="preserve">  SOURCE OF FUNDS</v>
          </cell>
          <cell r="B28" t="str">
            <v xml:space="preserve"> </v>
          </cell>
          <cell r="C28" t="str">
            <v xml:space="preserve"> </v>
          </cell>
          <cell r="D28" t="str">
            <v xml:space="preserve"> </v>
          </cell>
          <cell r="E28" t="str">
            <v xml:space="preserve"> 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str">
            <v xml:space="preserve"> </v>
          </cell>
          <cell r="J28" t="str">
            <v xml:space="preserve"> </v>
          </cell>
          <cell r="K28" t="str">
            <v xml:space="preserve"> 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A29" t="str">
            <v xml:space="preserve">   7. BUSINESS ENTERPRISE</v>
          </cell>
          <cell r="B29">
            <v>274.5</v>
          </cell>
          <cell r="C29" t="str">
            <v xml:space="preserve"> </v>
          </cell>
          <cell r="D29" t="str">
            <v>..</v>
          </cell>
          <cell r="E29" t="str">
            <v xml:space="preserve"> </v>
          </cell>
          <cell r="F29">
            <v>301.89999999999998</v>
          </cell>
          <cell r="G29" t="str">
            <v xml:space="preserve"> </v>
          </cell>
          <cell r="H29" t="str">
            <v>..</v>
          </cell>
          <cell r="I29" t="str">
            <v xml:space="preserve"> </v>
          </cell>
          <cell r="J29">
            <v>322.8</v>
          </cell>
          <cell r="K29" t="str">
            <v xml:space="preserve"> </v>
          </cell>
          <cell r="L29" t="str">
            <v>..</v>
          </cell>
          <cell r="M29" t="str">
            <v xml:space="preserve"> </v>
          </cell>
          <cell r="N29" t="str">
            <v>..</v>
          </cell>
          <cell r="O29" t="str">
            <v xml:space="preserve"> </v>
          </cell>
        </row>
        <row r="30">
          <cell r="A30" t="str">
            <v xml:space="preserve">   8. DIRECT GOVERNMENT</v>
          </cell>
          <cell r="B30">
            <v>2222.1</v>
          </cell>
          <cell r="C30" t="str">
            <v xml:space="preserve"> </v>
          </cell>
          <cell r="D30" t="str">
            <v>..</v>
          </cell>
          <cell r="E30" t="str">
            <v xml:space="preserve"> </v>
          </cell>
          <cell r="F30">
            <v>2395.3000000000002</v>
          </cell>
          <cell r="G30" t="str">
            <v xml:space="preserve"> </v>
          </cell>
          <cell r="H30" t="str">
            <v>..</v>
          </cell>
          <cell r="I30" t="str">
            <v xml:space="preserve"> </v>
          </cell>
          <cell r="J30">
            <v>2499.5</v>
          </cell>
          <cell r="K30" t="str">
            <v xml:space="preserve"> </v>
          </cell>
          <cell r="L30" t="str">
            <v>..</v>
          </cell>
          <cell r="M30" t="str">
            <v xml:space="preserve"> </v>
          </cell>
          <cell r="N30" t="str">
            <v>..</v>
          </cell>
          <cell r="O30" t="str">
            <v xml:space="preserve"> </v>
          </cell>
        </row>
        <row r="31">
          <cell r="A31" t="str">
            <v xml:space="preserve">   9. HIGHER EDUCATION</v>
          </cell>
          <cell r="B31">
            <v>0</v>
          </cell>
          <cell r="C31" t="str">
            <v xml:space="preserve"> </v>
          </cell>
          <cell r="D31" t="str">
            <v>..</v>
          </cell>
          <cell r="E31" t="str">
            <v xml:space="preserve"> </v>
          </cell>
          <cell r="F31">
            <v>0</v>
          </cell>
          <cell r="G31" t="str">
            <v xml:space="preserve"> </v>
          </cell>
          <cell r="H31" t="str">
            <v>..</v>
          </cell>
          <cell r="I31" t="str">
            <v xml:space="preserve"> </v>
          </cell>
          <cell r="J31">
            <v>0</v>
          </cell>
          <cell r="K31" t="str">
            <v xml:space="preserve"> </v>
          </cell>
          <cell r="L31" t="str">
            <v>..</v>
          </cell>
          <cell r="M31" t="str">
            <v xml:space="preserve"> </v>
          </cell>
          <cell r="N31" t="str">
            <v>..</v>
          </cell>
          <cell r="O31" t="str">
            <v xml:space="preserve"> </v>
          </cell>
        </row>
        <row r="32">
          <cell r="A32" t="str">
            <v xml:space="preserve">  10. PRIVATE NON-PROFIT</v>
          </cell>
          <cell r="B32">
            <v>33</v>
          </cell>
          <cell r="C32" t="str">
            <v xml:space="preserve"> </v>
          </cell>
          <cell r="D32" t="str">
            <v>..</v>
          </cell>
          <cell r="E32" t="str">
            <v xml:space="preserve"> </v>
          </cell>
          <cell r="F32">
            <v>35.4</v>
          </cell>
          <cell r="G32" t="str">
            <v xml:space="preserve"> </v>
          </cell>
          <cell r="H32" t="str">
            <v>..</v>
          </cell>
          <cell r="I32" t="str">
            <v xml:space="preserve"> </v>
          </cell>
          <cell r="J32">
            <v>7.4</v>
          </cell>
          <cell r="K32" t="str">
            <v xml:space="preserve"> </v>
          </cell>
          <cell r="L32" t="str">
            <v>..</v>
          </cell>
          <cell r="M32" t="str">
            <v xml:space="preserve"> </v>
          </cell>
          <cell r="N32" t="str">
            <v>..</v>
          </cell>
          <cell r="O32" t="str">
            <v xml:space="preserve"> </v>
          </cell>
        </row>
        <row r="33">
          <cell r="A33" t="str">
            <v xml:space="preserve">  11. FUNDS FROM ABROAD</v>
          </cell>
          <cell r="B33">
            <v>217.7</v>
          </cell>
          <cell r="C33" t="str">
            <v xml:space="preserve"> </v>
          </cell>
          <cell r="D33" t="str">
            <v>..</v>
          </cell>
          <cell r="E33" t="str">
            <v xml:space="preserve"> </v>
          </cell>
          <cell r="F33">
            <v>257</v>
          </cell>
          <cell r="G33" t="str">
            <v xml:space="preserve"> </v>
          </cell>
          <cell r="H33" t="str">
            <v>..</v>
          </cell>
          <cell r="I33" t="str">
            <v xml:space="preserve"> </v>
          </cell>
          <cell r="J33">
            <v>300.10000000000002</v>
          </cell>
          <cell r="K33" t="str">
            <v xml:space="preserve"> </v>
          </cell>
          <cell r="L33" t="str">
            <v>..</v>
          </cell>
          <cell r="M33" t="str">
            <v xml:space="preserve"> </v>
          </cell>
          <cell r="N33" t="str">
            <v>..</v>
          </cell>
          <cell r="O33" t="str">
            <v xml:space="preserve"> </v>
          </cell>
        </row>
        <row r="34">
          <cell r="A34" t="str">
            <v>* 12. TOTAL GOVERD</v>
          </cell>
          <cell r="B34">
            <v>2747.3</v>
          </cell>
          <cell r="C34" t="str">
            <v xml:space="preserve"> </v>
          </cell>
          <cell r="D34" t="str">
            <v>..</v>
          </cell>
          <cell r="E34" t="str">
            <v xml:space="preserve"> </v>
          </cell>
          <cell r="F34">
            <v>2989.6</v>
          </cell>
          <cell r="G34" t="str">
            <v xml:space="preserve"> </v>
          </cell>
          <cell r="H34" t="str">
            <v>..</v>
          </cell>
          <cell r="I34" t="str">
            <v xml:space="preserve"> </v>
          </cell>
          <cell r="J34">
            <v>3129.8</v>
          </cell>
          <cell r="K34" t="str">
            <v xml:space="preserve"> </v>
          </cell>
          <cell r="L34" t="str">
            <v>..</v>
          </cell>
          <cell r="M34" t="str">
            <v xml:space="preserve"> </v>
          </cell>
          <cell r="N34" t="str">
            <v>..</v>
          </cell>
          <cell r="O34" t="str">
            <v xml:space="preserve"> </v>
          </cell>
        </row>
        <row r="35">
          <cell r="A35" t="str">
            <v>-</v>
          </cell>
          <cell r="B35" t="str">
            <v>-</v>
          </cell>
          <cell r="C35" t="str">
            <v>-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-</v>
          </cell>
          <cell r="N35" t="str">
            <v>-</v>
          </cell>
          <cell r="O35" t="str">
            <v>-</v>
          </cell>
        </row>
        <row r="36">
          <cell r="A36" t="str">
            <v>HIGHER EDUCATION SECTOR</v>
          </cell>
          <cell r="B36" t="str">
            <v xml:space="preserve"> </v>
          </cell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  <cell r="K36" t="str">
            <v xml:space="preserve"> </v>
          </cell>
          <cell r="L36" t="str">
            <v xml:space="preserve">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</row>
        <row r="37">
          <cell r="A37" t="str">
            <v xml:space="preserve">  SOURCE OF FUNDS</v>
          </cell>
          <cell r="B37" t="str">
            <v xml:space="preserve"> </v>
          </cell>
          <cell r="C37" t="str">
            <v xml:space="preserve"> </v>
          </cell>
          <cell r="D37" t="str">
            <v xml:space="preserve"> </v>
          </cell>
          <cell r="E37" t="str">
            <v xml:space="preserve"> </v>
          </cell>
          <cell r="F37" t="str">
            <v xml:space="preserve"> </v>
          </cell>
          <cell r="G37" t="str">
            <v xml:space="preserve"> </v>
          </cell>
          <cell r="H37" t="str">
            <v xml:space="preserve"> </v>
          </cell>
          <cell r="I37" t="str">
            <v xml:space="preserve"> </v>
          </cell>
          <cell r="J37" t="str">
            <v xml:space="preserve"> </v>
          </cell>
          <cell r="K37" t="str">
            <v xml:space="preserve"> </v>
          </cell>
          <cell r="L37" t="str">
            <v xml:space="preserve"> </v>
          </cell>
          <cell r="M37" t="str">
            <v xml:space="preserve"> </v>
          </cell>
          <cell r="N37" t="str">
            <v xml:space="preserve"> </v>
          </cell>
          <cell r="O37" t="str">
            <v xml:space="preserve"> </v>
          </cell>
        </row>
        <row r="38">
          <cell r="A38" t="str">
            <v xml:space="preserve">  13. BUSINESS ENTERPRISE</v>
          </cell>
          <cell r="B38">
            <v>219.8</v>
          </cell>
          <cell r="C38" t="str">
            <v xml:space="preserve"> </v>
          </cell>
          <cell r="D38" t="str">
            <v>..</v>
          </cell>
          <cell r="E38" t="str">
            <v xml:space="preserve"> </v>
          </cell>
          <cell r="F38">
            <v>254.3</v>
          </cell>
          <cell r="G38" t="str">
            <v xml:space="preserve"> </v>
          </cell>
          <cell r="H38" t="str">
            <v>..</v>
          </cell>
          <cell r="I38" t="str">
            <v xml:space="preserve"> </v>
          </cell>
          <cell r="J38">
            <v>295.60000000000002</v>
          </cell>
          <cell r="K38" t="str">
            <v xml:space="preserve"> </v>
          </cell>
          <cell r="L38" t="str">
            <v>..</v>
          </cell>
          <cell r="M38" t="str">
            <v xml:space="preserve"> </v>
          </cell>
          <cell r="N38" t="str">
            <v>..</v>
          </cell>
          <cell r="O38" t="str">
            <v xml:space="preserve"> </v>
          </cell>
        </row>
        <row r="39">
          <cell r="A39" t="str">
            <v xml:space="preserve">  14.   DIRECT GOVERNMENT</v>
          </cell>
          <cell r="B39">
            <v>807.5</v>
          </cell>
          <cell r="C39" t="str">
            <v xml:space="preserve"> </v>
          </cell>
          <cell r="D39" t="str">
            <v>..</v>
          </cell>
          <cell r="E39" t="str">
            <v xml:space="preserve"> </v>
          </cell>
          <cell r="F39">
            <v>967.7</v>
          </cell>
          <cell r="G39" t="str">
            <v xml:space="preserve"> </v>
          </cell>
          <cell r="H39" t="str">
            <v>..</v>
          </cell>
          <cell r="I39" t="str">
            <v xml:space="preserve"> </v>
          </cell>
          <cell r="J39">
            <v>1053.7</v>
          </cell>
          <cell r="K39" t="str">
            <v xml:space="preserve"> </v>
          </cell>
          <cell r="L39" t="str">
            <v>..</v>
          </cell>
          <cell r="M39" t="str">
            <v xml:space="preserve"> </v>
          </cell>
          <cell r="N39" t="str">
            <v>..</v>
          </cell>
          <cell r="O39" t="str">
            <v xml:space="preserve"> </v>
          </cell>
        </row>
        <row r="40">
          <cell r="A40" t="str">
            <v xml:space="preserve">  15.   GENERAL UNIVERSITY FUNDS</v>
          </cell>
          <cell r="B40">
            <v>2894.7</v>
          </cell>
          <cell r="C40" t="str">
            <v xml:space="preserve"> </v>
          </cell>
          <cell r="D40" t="str">
            <v>..</v>
          </cell>
          <cell r="E40" t="str">
            <v xml:space="preserve"> </v>
          </cell>
          <cell r="F40">
            <v>3305.7</v>
          </cell>
          <cell r="G40" t="str">
            <v xml:space="preserve"> </v>
          </cell>
          <cell r="H40" t="str">
            <v>..</v>
          </cell>
          <cell r="I40" t="str">
            <v xml:space="preserve"> </v>
          </cell>
          <cell r="J40">
            <v>3989.1</v>
          </cell>
          <cell r="K40" t="str">
            <v xml:space="preserve"> </v>
          </cell>
          <cell r="L40" t="str">
            <v>..</v>
          </cell>
          <cell r="M40" t="str">
            <v xml:space="preserve"> </v>
          </cell>
          <cell r="N40" t="str">
            <v>..</v>
          </cell>
          <cell r="O40" t="str">
            <v xml:space="preserve"> </v>
          </cell>
        </row>
        <row r="41">
          <cell r="A41" t="str">
            <v xml:space="preserve">  16. SUB-TOTAL GOVERNMENT</v>
          </cell>
          <cell r="B41">
            <v>3702.2</v>
          </cell>
          <cell r="C41" t="str">
            <v xml:space="preserve"> </v>
          </cell>
          <cell r="D41" t="str">
            <v>..</v>
          </cell>
          <cell r="E41" t="str">
            <v xml:space="preserve"> </v>
          </cell>
          <cell r="F41">
            <v>4273.3999999999996</v>
          </cell>
          <cell r="G41" t="str">
            <v xml:space="preserve"> </v>
          </cell>
          <cell r="H41" t="str">
            <v>..</v>
          </cell>
          <cell r="I41" t="str">
            <v xml:space="preserve"> </v>
          </cell>
          <cell r="J41">
            <v>5042.8</v>
          </cell>
          <cell r="K41" t="str">
            <v xml:space="preserve"> </v>
          </cell>
          <cell r="L41" t="str">
            <v>..</v>
          </cell>
          <cell r="M41" t="str">
            <v xml:space="preserve"> </v>
          </cell>
          <cell r="N41" t="str">
            <v>..</v>
          </cell>
          <cell r="O41" t="str">
            <v xml:space="preserve"> </v>
          </cell>
        </row>
        <row r="42">
          <cell r="A42" t="str">
            <v xml:space="preserve">  17. HIGHER EDUCATION</v>
          </cell>
          <cell r="B42">
            <v>42</v>
          </cell>
          <cell r="C42" t="str">
            <v xml:space="preserve"> </v>
          </cell>
          <cell r="D42" t="str">
            <v>..</v>
          </cell>
          <cell r="E42" t="str">
            <v xml:space="preserve"> </v>
          </cell>
          <cell r="F42">
            <v>60.1</v>
          </cell>
          <cell r="G42" t="str">
            <v xml:space="preserve"> </v>
          </cell>
          <cell r="H42" t="str">
            <v>..</v>
          </cell>
          <cell r="I42" t="str">
            <v xml:space="preserve"> </v>
          </cell>
          <cell r="J42">
            <v>121.9</v>
          </cell>
          <cell r="K42" t="str">
            <v xml:space="preserve"> </v>
          </cell>
          <cell r="L42" t="str">
            <v>..</v>
          </cell>
          <cell r="M42" t="str">
            <v xml:space="preserve"> </v>
          </cell>
          <cell r="N42" t="str">
            <v>..</v>
          </cell>
          <cell r="O42" t="str">
            <v xml:space="preserve"> </v>
          </cell>
        </row>
        <row r="43">
          <cell r="A43" t="str">
            <v xml:space="preserve">  18. PRIVATE NON-PROFIT</v>
          </cell>
          <cell r="B43">
            <v>110.6</v>
          </cell>
          <cell r="C43" t="str">
            <v xml:space="preserve"> </v>
          </cell>
          <cell r="D43" t="str">
            <v>..</v>
          </cell>
          <cell r="E43" t="str">
            <v xml:space="preserve"> </v>
          </cell>
          <cell r="F43">
            <v>129.19999999999999</v>
          </cell>
          <cell r="G43" t="str">
            <v xml:space="preserve"> </v>
          </cell>
          <cell r="H43" t="str">
            <v>..</v>
          </cell>
          <cell r="I43" t="str">
            <v xml:space="preserve"> </v>
          </cell>
          <cell r="J43">
            <v>191</v>
          </cell>
          <cell r="K43" t="str">
            <v xml:space="preserve"> </v>
          </cell>
          <cell r="L43" t="str">
            <v>..</v>
          </cell>
          <cell r="M43" t="str">
            <v xml:space="preserve"> </v>
          </cell>
          <cell r="N43" t="str">
            <v>..</v>
          </cell>
          <cell r="O43" t="str">
            <v xml:space="preserve"> </v>
          </cell>
        </row>
        <row r="44">
          <cell r="A44" t="str">
            <v xml:space="preserve">  19. FUNDS FROM ABROAD</v>
          </cell>
          <cell r="B44">
            <v>64.5</v>
          </cell>
          <cell r="C44" t="str">
            <v xml:space="preserve"> </v>
          </cell>
          <cell r="D44" t="str">
            <v>..</v>
          </cell>
          <cell r="E44" t="str">
            <v xml:space="preserve"> </v>
          </cell>
          <cell r="F44">
            <v>128.80000000000001</v>
          </cell>
          <cell r="G44" t="str">
            <v xml:space="preserve"> </v>
          </cell>
          <cell r="H44" t="str">
            <v>..</v>
          </cell>
          <cell r="I44" t="str">
            <v xml:space="preserve"> </v>
          </cell>
          <cell r="J44">
            <v>168.1</v>
          </cell>
          <cell r="K44" t="str">
            <v xml:space="preserve"> </v>
          </cell>
          <cell r="L44" t="str">
            <v>..</v>
          </cell>
          <cell r="M44" t="str">
            <v xml:space="preserve"> </v>
          </cell>
          <cell r="N44" t="str">
            <v>..</v>
          </cell>
          <cell r="O44" t="str">
            <v xml:space="preserve"> </v>
          </cell>
        </row>
        <row r="45">
          <cell r="A45" t="str">
            <v>* 20. TOTAL HERD</v>
          </cell>
          <cell r="B45">
            <v>4139.1000000000004</v>
          </cell>
          <cell r="C45" t="str">
            <v xml:space="preserve"> </v>
          </cell>
          <cell r="D45" t="str">
            <v>..</v>
          </cell>
          <cell r="E45" t="str">
            <v xml:space="preserve"> </v>
          </cell>
          <cell r="F45">
            <v>4845.8</v>
          </cell>
          <cell r="G45" t="str">
            <v xml:space="preserve"> </v>
          </cell>
          <cell r="H45" t="str">
            <v>..</v>
          </cell>
          <cell r="I45" t="str">
            <v xml:space="preserve"> </v>
          </cell>
          <cell r="J45">
            <v>5819.4</v>
          </cell>
          <cell r="K45" t="str">
            <v xml:space="preserve"> </v>
          </cell>
          <cell r="L45" t="str">
            <v>..</v>
          </cell>
          <cell r="M45" t="str">
            <v xml:space="preserve"> </v>
          </cell>
          <cell r="N45" t="str">
            <v>..</v>
          </cell>
          <cell r="O45" t="str">
            <v xml:space="preserve"> </v>
          </cell>
        </row>
        <row r="46">
          <cell r="A46" t="str">
            <v>-</v>
          </cell>
          <cell r="B46" t="str">
            <v>-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</row>
        <row r="47">
          <cell r="A47" t="str">
            <v>PRIVATE NON-PROFIT SECTOR</v>
          </cell>
          <cell r="B47" t="str">
            <v xml:space="preserve"> </v>
          </cell>
          <cell r="C47" t="str">
            <v xml:space="preserve"> 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  <cell r="M47" t="str">
            <v xml:space="preserve"> </v>
          </cell>
          <cell r="N47" t="str">
            <v xml:space="preserve"> </v>
          </cell>
          <cell r="O47" t="str">
            <v xml:space="preserve"> </v>
          </cell>
        </row>
        <row r="48">
          <cell r="A48" t="str">
            <v xml:space="preserve">  SOURCE OF FUNDS</v>
          </cell>
          <cell r="B48" t="str">
            <v xml:space="preserve"> </v>
          </cell>
          <cell r="C48" t="str">
            <v xml:space="preserve"> </v>
          </cell>
          <cell r="D48" t="str">
            <v xml:space="preserve"> </v>
          </cell>
          <cell r="E48" t="str">
            <v xml:space="preserve"> </v>
          </cell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K48" t="str">
            <v xml:space="preserve"> </v>
          </cell>
          <cell r="L48" t="str">
            <v xml:space="preserve"> 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</row>
        <row r="49">
          <cell r="A49" t="str">
            <v xml:space="preserve">  21. BUSINESS ENTERPRISE</v>
          </cell>
          <cell r="B49" t="str">
            <v>..</v>
          </cell>
          <cell r="C49" t="str">
            <v xml:space="preserve"> </v>
          </cell>
          <cell r="D49" t="str">
            <v>..</v>
          </cell>
          <cell r="E49" t="str">
            <v xml:space="preserve"> </v>
          </cell>
          <cell r="F49" t="str">
            <v>..</v>
          </cell>
          <cell r="G49" t="str">
            <v xml:space="preserve"> </v>
          </cell>
          <cell r="H49" t="str">
            <v>..</v>
          </cell>
          <cell r="I49" t="str">
            <v xml:space="preserve"> </v>
          </cell>
          <cell r="J49" t="str">
            <v>..</v>
          </cell>
          <cell r="K49" t="str">
            <v xml:space="preserve"> </v>
          </cell>
          <cell r="L49" t="str">
            <v>..</v>
          </cell>
          <cell r="M49" t="str">
            <v xml:space="preserve"> </v>
          </cell>
          <cell r="N49" t="str">
            <v>..</v>
          </cell>
          <cell r="O49" t="str">
            <v xml:space="preserve"> </v>
          </cell>
        </row>
        <row r="50">
          <cell r="A50" t="str">
            <v xml:space="preserve">  22. DIRECT GOVERNMENT</v>
          </cell>
          <cell r="B50" t="str">
            <v>..</v>
          </cell>
          <cell r="C50" t="str">
            <v xml:space="preserve"> </v>
          </cell>
          <cell r="D50" t="str">
            <v>..</v>
          </cell>
          <cell r="E50" t="str">
            <v xml:space="preserve"> </v>
          </cell>
          <cell r="F50" t="str">
            <v>..</v>
          </cell>
          <cell r="G50" t="str">
            <v xml:space="preserve"> </v>
          </cell>
          <cell r="H50" t="str">
            <v>..</v>
          </cell>
          <cell r="I50" t="str">
            <v xml:space="preserve"> </v>
          </cell>
          <cell r="J50" t="str">
            <v>..</v>
          </cell>
          <cell r="K50" t="str">
            <v xml:space="preserve"> </v>
          </cell>
          <cell r="L50" t="str">
            <v>..</v>
          </cell>
          <cell r="M50" t="str">
            <v xml:space="preserve"> </v>
          </cell>
          <cell r="N50" t="str">
            <v>..</v>
          </cell>
          <cell r="O50" t="str">
            <v xml:space="preserve"> </v>
          </cell>
        </row>
        <row r="51">
          <cell r="A51" t="str">
            <v xml:space="preserve">  23. HIGHER EDUCATION</v>
          </cell>
          <cell r="B51" t="str">
            <v>..</v>
          </cell>
          <cell r="C51" t="str">
            <v xml:space="preserve"> </v>
          </cell>
          <cell r="D51" t="str">
            <v>..</v>
          </cell>
          <cell r="E51" t="str">
            <v xml:space="preserve"> </v>
          </cell>
          <cell r="F51" t="str">
            <v>..</v>
          </cell>
          <cell r="G51" t="str">
            <v xml:space="preserve"> </v>
          </cell>
          <cell r="H51" t="str">
            <v>..</v>
          </cell>
          <cell r="I51" t="str">
            <v xml:space="preserve"> </v>
          </cell>
          <cell r="J51" t="str">
            <v>..</v>
          </cell>
          <cell r="K51" t="str">
            <v xml:space="preserve"> </v>
          </cell>
          <cell r="L51" t="str">
            <v>..</v>
          </cell>
          <cell r="M51" t="str">
            <v xml:space="preserve"> </v>
          </cell>
          <cell r="N51" t="str">
            <v>..</v>
          </cell>
          <cell r="O51" t="str">
            <v xml:space="preserve"> </v>
          </cell>
        </row>
        <row r="52">
          <cell r="A52" t="str">
            <v xml:space="preserve">  24. PRIVATE NON-PROFIT</v>
          </cell>
          <cell r="B52" t="str">
            <v>..</v>
          </cell>
          <cell r="C52" t="str">
            <v xml:space="preserve"> </v>
          </cell>
          <cell r="D52" t="str">
            <v>..</v>
          </cell>
          <cell r="E52" t="str">
            <v xml:space="preserve"> </v>
          </cell>
          <cell r="F52" t="str">
            <v>..</v>
          </cell>
          <cell r="G52" t="str">
            <v xml:space="preserve"> </v>
          </cell>
          <cell r="H52" t="str">
            <v>..</v>
          </cell>
          <cell r="I52" t="str">
            <v xml:space="preserve"> </v>
          </cell>
          <cell r="J52" t="str">
            <v>..</v>
          </cell>
          <cell r="K52" t="str">
            <v xml:space="preserve"> </v>
          </cell>
          <cell r="L52" t="str">
            <v>..</v>
          </cell>
          <cell r="M52" t="str">
            <v xml:space="preserve"> </v>
          </cell>
          <cell r="N52" t="str">
            <v>..</v>
          </cell>
          <cell r="O52" t="str">
            <v xml:space="preserve"> </v>
          </cell>
        </row>
        <row r="53">
          <cell r="A53" t="str">
            <v xml:space="preserve">  25. FUNDS FROM ABROAD</v>
          </cell>
          <cell r="B53" t="str">
            <v>..</v>
          </cell>
          <cell r="C53" t="str">
            <v xml:space="preserve"> </v>
          </cell>
          <cell r="D53" t="str">
            <v>..</v>
          </cell>
          <cell r="E53" t="str">
            <v xml:space="preserve"> </v>
          </cell>
          <cell r="F53" t="str">
            <v>..</v>
          </cell>
          <cell r="G53" t="str">
            <v xml:space="preserve"> </v>
          </cell>
          <cell r="H53" t="str">
            <v>..</v>
          </cell>
          <cell r="I53" t="str">
            <v xml:space="preserve"> </v>
          </cell>
          <cell r="J53" t="str">
            <v>..</v>
          </cell>
          <cell r="K53" t="str">
            <v xml:space="preserve"> </v>
          </cell>
          <cell r="L53" t="str">
            <v>..</v>
          </cell>
          <cell r="M53" t="str">
            <v xml:space="preserve"> </v>
          </cell>
          <cell r="N53" t="str">
            <v>..</v>
          </cell>
          <cell r="O53" t="str">
            <v xml:space="preserve"> </v>
          </cell>
        </row>
        <row r="54">
          <cell r="A54" t="str">
            <v>* 26. TOTAL</v>
          </cell>
          <cell r="B54" t="str">
            <v>..</v>
          </cell>
          <cell r="C54" t="str">
            <v xml:space="preserve"> </v>
          </cell>
          <cell r="D54" t="str">
            <v>..</v>
          </cell>
          <cell r="E54" t="str">
            <v xml:space="preserve"> </v>
          </cell>
          <cell r="F54" t="str">
            <v>..</v>
          </cell>
          <cell r="G54" t="str">
            <v xml:space="preserve"> </v>
          </cell>
          <cell r="H54" t="str">
            <v>..</v>
          </cell>
          <cell r="I54" t="str">
            <v xml:space="preserve"> </v>
          </cell>
          <cell r="J54" t="str">
            <v>..</v>
          </cell>
          <cell r="K54" t="str">
            <v xml:space="preserve"> </v>
          </cell>
          <cell r="L54" t="str">
            <v>..</v>
          </cell>
          <cell r="M54" t="str">
            <v xml:space="preserve"> </v>
          </cell>
          <cell r="N54" t="str">
            <v>..</v>
          </cell>
          <cell r="O54" t="str">
            <v xml:space="preserve"> </v>
          </cell>
        </row>
        <row r="55">
          <cell r="A55" t="str">
            <v>-</v>
          </cell>
          <cell r="B55" t="str">
            <v>-</v>
          </cell>
          <cell r="C55" t="str">
            <v>-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</row>
        <row r="56">
          <cell r="A56" t="str">
            <v>GERD</v>
          </cell>
          <cell r="B56" t="str">
            <v xml:space="preserve"> </v>
          </cell>
          <cell r="C56" t="str">
            <v xml:space="preserve"> </v>
          </cell>
          <cell r="D56" t="str">
            <v xml:space="preserve"> </v>
          </cell>
          <cell r="E56" t="str">
            <v xml:space="preserve"> </v>
          </cell>
          <cell r="F56" t="str">
            <v xml:space="preserve"> </v>
          </cell>
          <cell r="G56" t="str">
            <v xml:space="preserve"> </v>
          </cell>
          <cell r="H56" t="str">
            <v xml:space="preserve"> </v>
          </cell>
          <cell r="I56" t="str">
            <v xml:space="preserve"> </v>
          </cell>
          <cell r="J56" t="str">
            <v xml:space="preserve"> </v>
          </cell>
          <cell r="K56" t="str">
            <v xml:space="preserve"> </v>
          </cell>
          <cell r="L56" t="str">
            <v xml:space="preserve"> 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</row>
        <row r="57">
          <cell r="A57" t="str">
            <v xml:space="preserve">  SOURCE OF FUNDS</v>
          </cell>
          <cell r="B57" t="str">
            <v xml:space="preserve"> </v>
          </cell>
          <cell r="C57" t="str">
            <v xml:space="preserve"> </v>
          </cell>
          <cell r="D57" t="str">
            <v xml:space="preserve"> </v>
          </cell>
          <cell r="E57" t="str">
            <v xml:space="preserve"> </v>
          </cell>
          <cell r="F57" t="str">
            <v xml:space="preserve"> </v>
          </cell>
          <cell r="G57" t="str">
            <v xml:space="preserve"> </v>
          </cell>
          <cell r="H57" t="str">
            <v xml:space="preserve"> </v>
          </cell>
          <cell r="I57" t="str">
            <v xml:space="preserve"> </v>
          </cell>
          <cell r="J57" t="str">
            <v xml:space="preserve"> </v>
          </cell>
          <cell r="K57" t="str">
            <v xml:space="preserve"> </v>
          </cell>
          <cell r="L57" t="str">
            <v xml:space="preserve"> </v>
          </cell>
          <cell r="M57" t="str">
            <v xml:space="preserve"> </v>
          </cell>
          <cell r="N57" t="str">
            <v xml:space="preserve"> </v>
          </cell>
          <cell r="O57" t="str">
            <v xml:space="preserve"> </v>
          </cell>
        </row>
        <row r="58">
          <cell r="A58" t="str">
            <v>* 27. BUSINESS ENTERPRISE</v>
          </cell>
          <cell r="B58">
            <v>7935.8</v>
          </cell>
          <cell r="C58" t="str">
            <v>A</v>
          </cell>
          <cell r="D58" t="str">
            <v>..</v>
          </cell>
          <cell r="E58" t="str">
            <v xml:space="preserve"> </v>
          </cell>
          <cell r="F58">
            <v>8983.6</v>
          </cell>
          <cell r="G58" t="str">
            <v xml:space="preserve"> </v>
          </cell>
          <cell r="H58" t="str">
            <v>..</v>
          </cell>
          <cell r="I58" t="str">
            <v xml:space="preserve"> </v>
          </cell>
          <cell r="J58">
            <v>10450.200000000001</v>
          </cell>
          <cell r="K58" t="str">
            <v xml:space="preserve"> </v>
          </cell>
          <cell r="L58" t="str">
            <v>..</v>
          </cell>
          <cell r="M58" t="str">
            <v xml:space="preserve"> </v>
          </cell>
          <cell r="N58" t="str">
            <v>..</v>
          </cell>
          <cell r="O58" t="str">
            <v xml:space="preserve"> </v>
          </cell>
        </row>
        <row r="59">
          <cell r="A59" t="str">
            <v xml:space="preserve">  28.   DIRECT GOVERNMENT</v>
          </cell>
          <cell r="B59">
            <v>4102.6000000000004</v>
          </cell>
          <cell r="C59" t="str">
            <v xml:space="preserve"> </v>
          </cell>
          <cell r="D59" t="str">
            <v>..</v>
          </cell>
          <cell r="E59" t="str">
            <v xml:space="preserve"> </v>
          </cell>
          <cell r="F59">
            <v>4498.3</v>
          </cell>
          <cell r="G59" t="str">
            <v xml:space="preserve"> </v>
          </cell>
          <cell r="H59" t="str">
            <v>..</v>
          </cell>
          <cell r="I59" t="str">
            <v xml:space="preserve"> </v>
          </cell>
          <cell r="J59">
            <v>4655.5</v>
          </cell>
          <cell r="K59" t="str">
            <v xml:space="preserve"> </v>
          </cell>
          <cell r="L59" t="str">
            <v>..</v>
          </cell>
          <cell r="M59" t="str">
            <v xml:space="preserve"> </v>
          </cell>
          <cell r="N59" t="str">
            <v>..</v>
          </cell>
          <cell r="O59" t="str">
            <v xml:space="preserve"> </v>
          </cell>
        </row>
        <row r="60">
          <cell r="A60" t="str">
            <v xml:space="preserve">  29.   GENERAL UNIVERSITY FUNDS</v>
          </cell>
          <cell r="B60">
            <v>2894.7</v>
          </cell>
          <cell r="C60" t="str">
            <v xml:space="preserve"> </v>
          </cell>
          <cell r="D60" t="str">
            <v>..</v>
          </cell>
          <cell r="E60" t="str">
            <v xml:space="preserve"> </v>
          </cell>
          <cell r="F60">
            <v>3305.7</v>
          </cell>
          <cell r="G60" t="str">
            <v xml:space="preserve"> </v>
          </cell>
          <cell r="H60" t="str">
            <v>..</v>
          </cell>
          <cell r="I60" t="str">
            <v xml:space="preserve"> </v>
          </cell>
          <cell r="J60">
            <v>3989.1</v>
          </cell>
          <cell r="K60" t="str">
            <v xml:space="preserve"> </v>
          </cell>
          <cell r="L60" t="str">
            <v>..</v>
          </cell>
          <cell r="M60" t="str">
            <v xml:space="preserve"> </v>
          </cell>
          <cell r="N60" t="str">
            <v>..</v>
          </cell>
          <cell r="O60" t="str">
            <v xml:space="preserve"> </v>
          </cell>
        </row>
        <row r="61">
          <cell r="A61" t="str">
            <v>* 30. SUB-TOTAL GOVERNMENT</v>
          </cell>
          <cell r="B61">
            <v>6997.3</v>
          </cell>
          <cell r="C61" t="str">
            <v xml:space="preserve"> </v>
          </cell>
          <cell r="D61" t="str">
            <v>..</v>
          </cell>
          <cell r="E61" t="str">
            <v xml:space="preserve"> </v>
          </cell>
          <cell r="F61">
            <v>7804</v>
          </cell>
          <cell r="G61" t="str">
            <v xml:space="preserve"> </v>
          </cell>
          <cell r="H61" t="str">
            <v>..</v>
          </cell>
          <cell r="I61" t="str">
            <v xml:space="preserve"> </v>
          </cell>
          <cell r="J61">
            <v>8644.6</v>
          </cell>
          <cell r="K61" t="str">
            <v xml:space="preserve"> </v>
          </cell>
          <cell r="L61" t="str">
            <v>..</v>
          </cell>
          <cell r="M61" t="str">
            <v xml:space="preserve"> </v>
          </cell>
          <cell r="N61" t="str">
            <v>..</v>
          </cell>
          <cell r="O61" t="str">
            <v xml:space="preserve"> </v>
          </cell>
        </row>
        <row r="62">
          <cell r="A62" t="str">
            <v>* 31. HIGHER EDUCATION</v>
          </cell>
          <cell r="B62">
            <v>42</v>
          </cell>
          <cell r="C62" t="str">
            <v xml:space="preserve"> </v>
          </cell>
          <cell r="D62" t="str">
            <v>..</v>
          </cell>
          <cell r="E62" t="str">
            <v xml:space="preserve"> </v>
          </cell>
          <cell r="F62">
            <v>60.1</v>
          </cell>
          <cell r="G62" t="str">
            <v xml:space="preserve"> </v>
          </cell>
          <cell r="H62" t="str">
            <v>..</v>
          </cell>
          <cell r="I62" t="str">
            <v xml:space="preserve"> </v>
          </cell>
          <cell r="J62">
            <v>121.9</v>
          </cell>
          <cell r="K62" t="str">
            <v xml:space="preserve"> </v>
          </cell>
          <cell r="L62" t="str">
            <v>..</v>
          </cell>
          <cell r="M62" t="str">
            <v xml:space="preserve"> </v>
          </cell>
          <cell r="N62" t="str">
            <v>..</v>
          </cell>
          <cell r="O62" t="str">
            <v xml:space="preserve"> </v>
          </cell>
        </row>
        <row r="63">
          <cell r="A63" t="str">
            <v>* 32. PRIVATE NON-PROFIT</v>
          </cell>
          <cell r="B63">
            <v>148.69999999999999</v>
          </cell>
          <cell r="C63" t="str">
            <v xml:space="preserve"> </v>
          </cell>
          <cell r="D63" t="str">
            <v>..</v>
          </cell>
          <cell r="E63" t="str">
            <v xml:space="preserve"> </v>
          </cell>
          <cell r="F63">
            <v>164.6</v>
          </cell>
          <cell r="G63" t="str">
            <v xml:space="preserve"> </v>
          </cell>
          <cell r="H63" t="str">
            <v>..</v>
          </cell>
          <cell r="I63" t="str">
            <v xml:space="preserve"> </v>
          </cell>
          <cell r="J63">
            <v>198.4</v>
          </cell>
          <cell r="K63" t="str">
            <v xml:space="preserve"> </v>
          </cell>
          <cell r="L63" t="str">
            <v>..</v>
          </cell>
          <cell r="M63" t="str">
            <v xml:space="preserve"> </v>
          </cell>
          <cell r="N63" t="str">
            <v>..</v>
          </cell>
          <cell r="O63" t="str">
            <v xml:space="preserve"> </v>
          </cell>
        </row>
        <row r="64">
          <cell r="A64" t="str">
            <v>* 33. FUNDS FROM ABROAD</v>
          </cell>
          <cell r="B64">
            <v>783.8</v>
          </cell>
          <cell r="C64" t="str">
            <v xml:space="preserve"> </v>
          </cell>
          <cell r="D64" t="str">
            <v>..</v>
          </cell>
          <cell r="E64" t="str">
            <v xml:space="preserve"> </v>
          </cell>
          <cell r="F64">
            <v>1174.9000000000001</v>
          </cell>
          <cell r="G64" t="str">
            <v xml:space="preserve"> </v>
          </cell>
          <cell r="H64" t="str">
            <v>..</v>
          </cell>
          <cell r="I64" t="str">
            <v xml:space="preserve"> </v>
          </cell>
          <cell r="J64">
            <v>903.6</v>
          </cell>
          <cell r="K64" t="str">
            <v xml:space="preserve"> </v>
          </cell>
          <cell r="L64" t="str">
            <v>..</v>
          </cell>
          <cell r="M64" t="str">
            <v xml:space="preserve"> </v>
          </cell>
          <cell r="N64" t="str">
            <v>..</v>
          </cell>
          <cell r="O64" t="str">
            <v xml:space="preserve"> </v>
          </cell>
        </row>
        <row r="65">
          <cell r="A65" t="str">
            <v>* 34. TOTAL GERD</v>
          </cell>
          <cell r="B65">
            <v>15907.6</v>
          </cell>
          <cell r="C65" t="str">
            <v>A</v>
          </cell>
          <cell r="D65" t="str">
            <v>..</v>
          </cell>
          <cell r="E65" t="str">
            <v xml:space="preserve"> </v>
          </cell>
          <cell r="F65">
            <v>18187.2</v>
          </cell>
          <cell r="G65" t="str">
            <v xml:space="preserve"> </v>
          </cell>
          <cell r="H65" t="str">
            <v>..</v>
          </cell>
          <cell r="I65" t="str">
            <v xml:space="preserve"> </v>
          </cell>
          <cell r="J65">
            <v>20318.7</v>
          </cell>
          <cell r="L65" t="str">
            <v>..</v>
          </cell>
          <cell r="M65" t="str">
            <v xml:space="preserve"> </v>
          </cell>
          <cell r="N65" t="str">
            <v>..</v>
          </cell>
          <cell r="O65" t="str">
            <v xml:space="preserve"> </v>
          </cell>
        </row>
        <row r="66">
          <cell r="A66" t="str">
            <v>-</v>
          </cell>
          <cell r="B66" t="str">
            <v>-</v>
          </cell>
          <cell r="C66" t="str">
            <v>-</v>
          </cell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</row>
        <row r="67">
          <cell r="A67" t="str">
            <v>* 35. OF WHICH : DEFENCE GERD</v>
          </cell>
          <cell r="B67">
            <v>617.6</v>
          </cell>
          <cell r="C67" t="str">
            <v xml:space="preserve"> </v>
          </cell>
          <cell r="D67" t="str">
            <v>..</v>
          </cell>
          <cell r="E67" t="str">
            <v xml:space="preserve"> </v>
          </cell>
          <cell r="F67">
            <v>658</v>
          </cell>
          <cell r="G67" t="str">
            <v xml:space="preserve"> </v>
          </cell>
          <cell r="H67" t="str">
            <v>..</v>
          </cell>
          <cell r="I67" t="str">
            <v xml:space="preserve"> </v>
          </cell>
          <cell r="J67">
            <v>670.9</v>
          </cell>
          <cell r="K67" t="str">
            <v xml:space="preserve"> </v>
          </cell>
          <cell r="L67" t="str">
            <v>..</v>
          </cell>
          <cell r="M67" t="str">
            <v xml:space="preserve"> </v>
          </cell>
          <cell r="N67" t="str">
            <v>..</v>
          </cell>
          <cell r="O67" t="str">
            <v xml:space="preserve"> </v>
          </cell>
        </row>
        <row r="68">
          <cell r="A68" t="str">
            <v>-</v>
          </cell>
          <cell r="B68" t="str">
            <v>-</v>
          </cell>
          <cell r="C68" t="str">
            <v>-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-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</row>
        <row r="82">
          <cell r="A82" t="str">
            <v>TABLE M. 2</v>
          </cell>
          <cell r="B82" t="str">
            <v xml:space="preserve"> </v>
          </cell>
          <cell r="C82" t="str">
            <v xml:space="preserve"> </v>
          </cell>
          <cell r="D82" t="str">
            <v>COUNTRY : NORWAY</v>
          </cell>
          <cell r="G82" t="str">
            <v xml:space="preserve"> </v>
          </cell>
          <cell r="H82" t="str">
            <v xml:space="preserve"> </v>
          </cell>
          <cell r="I82" t="str">
            <v xml:space="preserve"> </v>
          </cell>
          <cell r="J82" t="str">
            <v xml:space="preserve"> </v>
          </cell>
          <cell r="K82" t="str">
            <v xml:space="preserve"> </v>
          </cell>
          <cell r="L82" t="str">
            <v xml:space="preserve"> </v>
          </cell>
          <cell r="M82" t="str">
            <v xml:space="preserve"> </v>
          </cell>
          <cell r="N82" t="str">
            <v xml:space="preserve"> </v>
          </cell>
          <cell r="O82" t="str">
            <v xml:space="preserve"> </v>
          </cell>
        </row>
        <row r="83">
          <cell r="A83" t="str">
            <v xml:space="preserve"> </v>
          </cell>
          <cell r="B83" t="str">
            <v xml:space="preserve"> </v>
          </cell>
          <cell r="C83" t="str">
            <v xml:space="preserve"> </v>
          </cell>
          <cell r="D83" t="str">
            <v xml:space="preserve"> </v>
          </cell>
          <cell r="E83" t="str">
            <v xml:space="preserve"> </v>
          </cell>
          <cell r="F83" t="str">
            <v xml:space="preserve"> 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 t="str">
            <v xml:space="preserve"> </v>
          </cell>
          <cell r="K83" t="str">
            <v xml:space="preserve"> </v>
          </cell>
          <cell r="L83" t="str">
            <v xml:space="preserve"> </v>
          </cell>
          <cell r="M83" t="str">
            <v xml:space="preserve"> </v>
          </cell>
          <cell r="N83" t="str">
            <v xml:space="preserve"> </v>
          </cell>
          <cell r="O83" t="str">
            <v xml:space="preserve"> </v>
          </cell>
        </row>
        <row r="84">
          <cell r="A84" t="str">
            <v>TOTAL R&amp;D PERSONNEL</v>
          </cell>
          <cell r="B84" t="str">
            <v xml:space="preserve"> </v>
          </cell>
          <cell r="C84" t="str">
            <v xml:space="preserve"> </v>
          </cell>
          <cell r="D84" t="str">
            <v xml:space="preserve"> </v>
          </cell>
          <cell r="E84" t="str">
            <v xml:space="preserve"> </v>
          </cell>
          <cell r="F84" t="str">
            <v xml:space="preserve"> </v>
          </cell>
          <cell r="G84" t="str">
            <v xml:space="preserve"> </v>
          </cell>
          <cell r="H84" t="str">
            <v xml:space="preserve"> </v>
          </cell>
          <cell r="I84" t="str">
            <v xml:space="preserve"> </v>
          </cell>
          <cell r="J84" t="str">
            <v xml:space="preserve"> </v>
          </cell>
          <cell r="K84" t="str">
            <v xml:space="preserve"> </v>
          </cell>
          <cell r="L84" t="str">
            <v xml:space="preserve"> </v>
          </cell>
          <cell r="M84" t="str">
            <v xml:space="preserve"> </v>
          </cell>
          <cell r="N84" t="str">
            <v xml:space="preserve"> </v>
          </cell>
          <cell r="O84" t="str">
            <v xml:space="preserve"> </v>
          </cell>
        </row>
        <row r="85">
          <cell r="A85" t="str">
            <v>BY SECTOR OF EMPLOYMENT AND OCCUPATION</v>
          </cell>
          <cell r="B85" t="str">
            <v xml:space="preserve"> </v>
          </cell>
          <cell r="C85" t="str">
            <v xml:space="preserve"> </v>
          </cell>
          <cell r="D85" t="str">
            <v xml:space="preserve"> </v>
          </cell>
          <cell r="E85" t="str">
            <v xml:space="preserve"> </v>
          </cell>
          <cell r="F85" t="str">
            <v xml:space="preserve"> </v>
          </cell>
          <cell r="G85" t="str">
            <v xml:space="preserve"> </v>
          </cell>
          <cell r="H85" t="str">
            <v xml:space="preserve"> </v>
          </cell>
          <cell r="I85" t="str">
            <v xml:space="preserve"> </v>
          </cell>
          <cell r="J85" t="str">
            <v xml:space="preserve"> </v>
          </cell>
          <cell r="K85" t="str">
            <v xml:space="preserve"> </v>
          </cell>
          <cell r="L85" t="str">
            <v xml:space="preserve"> </v>
          </cell>
          <cell r="M85" t="str">
            <v xml:space="preserve"> </v>
          </cell>
          <cell r="N85" t="str">
            <v xml:space="preserve"> </v>
          </cell>
          <cell r="O85" t="str">
            <v xml:space="preserve"> </v>
          </cell>
        </row>
        <row r="86">
          <cell r="A86" t="str">
            <v xml:space="preserve"> </v>
          </cell>
          <cell r="B86" t="str">
            <v xml:space="preserve"> </v>
          </cell>
          <cell r="C86" t="str">
            <v xml:space="preserve"> </v>
          </cell>
          <cell r="D86" t="str">
            <v xml:space="preserve"> </v>
          </cell>
          <cell r="E86" t="str">
            <v xml:space="preserve"> </v>
          </cell>
          <cell r="F86" t="str">
            <v xml:space="preserve"> </v>
          </cell>
          <cell r="G86" t="str">
            <v xml:space="preserve"> </v>
          </cell>
          <cell r="H86" t="str">
            <v xml:space="preserve"> </v>
          </cell>
          <cell r="I86" t="str">
            <v xml:space="preserve"> </v>
          </cell>
          <cell r="J86" t="str">
            <v xml:space="preserve"> </v>
          </cell>
          <cell r="K86" t="str">
            <v xml:space="preserve"> </v>
          </cell>
          <cell r="L86" t="str">
            <v xml:space="preserve"> </v>
          </cell>
          <cell r="M86" t="str">
            <v xml:space="preserve"> </v>
          </cell>
          <cell r="N86" t="str">
            <v xml:space="preserve"> </v>
          </cell>
          <cell r="O86" t="str">
            <v xml:space="preserve"> </v>
          </cell>
        </row>
        <row r="87">
          <cell r="A87" t="str">
            <v>UNITS: Full time equivalent</v>
          </cell>
          <cell r="B87" t="str">
            <v xml:space="preserve"> </v>
          </cell>
          <cell r="C87" t="str">
            <v xml:space="preserve"> </v>
          </cell>
          <cell r="D87" t="str">
            <v xml:space="preserve"> </v>
          </cell>
          <cell r="E87" t="str">
            <v xml:space="preserve"> </v>
          </cell>
          <cell r="F87" t="str">
            <v xml:space="preserve"> </v>
          </cell>
          <cell r="G87" t="str">
            <v xml:space="preserve"> </v>
          </cell>
          <cell r="H87" t="str">
            <v xml:space="preserve"> </v>
          </cell>
          <cell r="I87" t="str">
            <v xml:space="preserve"> </v>
          </cell>
          <cell r="J87" t="str">
            <v xml:space="preserve"> </v>
          </cell>
          <cell r="K87" t="str">
            <v xml:space="preserve"> </v>
          </cell>
          <cell r="L87" t="str">
            <v xml:space="preserve"> </v>
          </cell>
          <cell r="M87" t="str">
            <v xml:space="preserve"> </v>
          </cell>
          <cell r="N87" t="str">
            <v xml:space="preserve"> </v>
          </cell>
          <cell r="O87" t="str">
            <v xml:space="preserve"> </v>
          </cell>
        </row>
        <row r="88">
          <cell r="A88" t="str">
            <v xml:space="preserve"> </v>
          </cell>
          <cell r="B88" t="str">
            <v xml:space="preserve"> </v>
          </cell>
          <cell r="C88" t="str">
            <v xml:space="preserve"> </v>
          </cell>
          <cell r="D88" t="str">
            <v xml:space="preserve"> </v>
          </cell>
          <cell r="E88" t="str">
            <v xml:space="preserve"> </v>
          </cell>
          <cell r="F88" t="str">
            <v xml:space="preserve"> </v>
          </cell>
          <cell r="G88" t="str">
            <v xml:space="preserve"> </v>
          </cell>
          <cell r="H88" t="str">
            <v xml:space="preserve"> </v>
          </cell>
          <cell r="I88" t="str">
            <v xml:space="preserve"> </v>
          </cell>
          <cell r="J88" t="str">
            <v xml:space="preserve"> </v>
          </cell>
          <cell r="K88" t="str">
            <v xml:space="preserve"> </v>
          </cell>
          <cell r="L88" t="str">
            <v xml:space="preserve"> </v>
          </cell>
          <cell r="M88" t="str">
            <v xml:space="preserve"> </v>
          </cell>
          <cell r="N88" t="str">
            <v xml:space="preserve"> </v>
          </cell>
          <cell r="O88" t="str">
            <v xml:space="preserve"> </v>
          </cell>
        </row>
        <row r="89">
          <cell r="A89" t="str">
            <v>-</v>
          </cell>
          <cell r="B89" t="str">
            <v>-</v>
          </cell>
          <cell r="C89" t="str">
            <v>-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</row>
        <row r="90">
          <cell r="A90" t="str">
            <v xml:space="preserve"> </v>
          </cell>
          <cell r="B90" t="str">
            <v>1995</v>
          </cell>
          <cell r="C90" t="str">
            <v xml:space="preserve"> </v>
          </cell>
          <cell r="D90" t="str">
            <v>1996</v>
          </cell>
          <cell r="E90" t="str">
            <v xml:space="preserve"> </v>
          </cell>
          <cell r="F90" t="str">
            <v>1997</v>
          </cell>
          <cell r="G90" t="str">
            <v xml:space="preserve"> </v>
          </cell>
          <cell r="H90" t="str">
            <v>1998</v>
          </cell>
          <cell r="I90" t="str">
            <v xml:space="preserve"> </v>
          </cell>
          <cell r="J90" t="str">
            <v>1999</v>
          </cell>
          <cell r="K90" t="str">
            <v xml:space="preserve"> </v>
          </cell>
          <cell r="L90" t="str">
            <v>2000</v>
          </cell>
          <cell r="M90" t="str">
            <v xml:space="preserve"> </v>
          </cell>
          <cell r="N90" t="str">
            <v>2001</v>
          </cell>
          <cell r="O90" t="str">
            <v xml:space="preserve"> </v>
          </cell>
        </row>
        <row r="91">
          <cell r="A91" t="str">
            <v>-</v>
          </cell>
          <cell r="B91" t="str">
            <v>-</v>
          </cell>
          <cell r="C91" t="str">
            <v>-</v>
          </cell>
          <cell r="D91" t="str">
            <v>-</v>
          </cell>
          <cell r="E91" t="str">
            <v>-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-</v>
          </cell>
          <cell r="N91" t="str">
            <v>-</v>
          </cell>
          <cell r="O91" t="str">
            <v>-</v>
          </cell>
        </row>
        <row r="92">
          <cell r="A92" t="str">
            <v>BUSINESS ENTERPRISE SECTOR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  <cell r="O92" t="str">
            <v xml:space="preserve"> </v>
          </cell>
        </row>
        <row r="93">
          <cell r="A93" t="str">
            <v xml:space="preserve">  OCCUPATION</v>
          </cell>
          <cell r="B93" t="str">
            <v xml:space="preserve"> </v>
          </cell>
          <cell r="C93" t="str">
            <v xml:space="preserve"> </v>
          </cell>
          <cell r="D93" t="str">
            <v xml:space="preserve"> </v>
          </cell>
          <cell r="E93" t="str">
            <v xml:space="preserve"> </v>
          </cell>
          <cell r="F93" t="str">
            <v xml:space="preserve"> </v>
          </cell>
          <cell r="G93" t="str">
            <v xml:space="preserve"> 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  <cell r="L93" t="str">
            <v xml:space="preserve"> </v>
          </cell>
          <cell r="M93" t="str">
            <v xml:space="preserve"> </v>
          </cell>
          <cell r="N93" t="str">
            <v xml:space="preserve"> </v>
          </cell>
          <cell r="O93" t="str">
            <v xml:space="preserve"> </v>
          </cell>
        </row>
        <row r="94">
          <cell r="A94" t="str">
            <v>*  1. RESEARCHERS</v>
          </cell>
          <cell r="B94" t="str">
            <v>..</v>
          </cell>
          <cell r="C94" t="str">
            <v xml:space="preserve"> </v>
          </cell>
          <cell r="D94" t="str">
            <v>..</v>
          </cell>
          <cell r="E94" t="str">
            <v xml:space="preserve"> </v>
          </cell>
          <cell r="F94" t="str">
            <v>..</v>
          </cell>
          <cell r="G94" t="str">
            <v xml:space="preserve"> </v>
          </cell>
          <cell r="H94" t="str">
            <v>..</v>
          </cell>
          <cell r="I94" t="str">
            <v xml:space="preserve"> </v>
          </cell>
          <cell r="J94" t="str">
            <v>..</v>
          </cell>
          <cell r="K94" t="str">
            <v xml:space="preserve"> </v>
          </cell>
          <cell r="L94" t="str">
            <v>..</v>
          </cell>
          <cell r="M94" t="str">
            <v xml:space="preserve"> </v>
          </cell>
          <cell r="N94" t="str">
            <v>..</v>
          </cell>
          <cell r="O94" t="str">
            <v xml:space="preserve"> </v>
          </cell>
        </row>
        <row r="95">
          <cell r="A95" t="str">
            <v xml:space="preserve">   2. TECHNICIANS</v>
          </cell>
          <cell r="B95" t="str">
            <v>..</v>
          </cell>
          <cell r="C95" t="str">
            <v xml:space="preserve"> </v>
          </cell>
          <cell r="D95" t="str">
            <v>..</v>
          </cell>
          <cell r="E95" t="str">
            <v xml:space="preserve"> </v>
          </cell>
          <cell r="F95" t="str">
            <v>..</v>
          </cell>
          <cell r="G95" t="str">
            <v xml:space="preserve"> </v>
          </cell>
          <cell r="H95" t="str">
            <v>..</v>
          </cell>
          <cell r="I95" t="str">
            <v xml:space="preserve"> </v>
          </cell>
          <cell r="J95" t="str">
            <v>..</v>
          </cell>
          <cell r="K95" t="str">
            <v xml:space="preserve"> </v>
          </cell>
          <cell r="L95" t="str">
            <v>..</v>
          </cell>
          <cell r="M95" t="str">
            <v xml:space="preserve"> </v>
          </cell>
          <cell r="N95" t="str">
            <v>..</v>
          </cell>
          <cell r="O95" t="str">
            <v xml:space="preserve"> </v>
          </cell>
        </row>
        <row r="96">
          <cell r="A96" t="str">
            <v xml:space="preserve">   3. OTHER</v>
          </cell>
          <cell r="B96" t="str">
            <v>..</v>
          </cell>
          <cell r="C96" t="str">
            <v xml:space="preserve"> </v>
          </cell>
          <cell r="D96" t="str">
            <v>..</v>
          </cell>
          <cell r="E96" t="str">
            <v xml:space="preserve"> </v>
          </cell>
          <cell r="F96" t="str">
            <v>..</v>
          </cell>
          <cell r="G96" t="str">
            <v xml:space="preserve"> </v>
          </cell>
          <cell r="H96" t="str">
            <v>..</v>
          </cell>
          <cell r="I96" t="str">
            <v xml:space="preserve"> </v>
          </cell>
          <cell r="J96" t="str">
            <v>..</v>
          </cell>
          <cell r="K96" t="str">
            <v xml:space="preserve"> </v>
          </cell>
          <cell r="L96" t="str">
            <v>..</v>
          </cell>
          <cell r="M96" t="str">
            <v xml:space="preserve"> </v>
          </cell>
          <cell r="N96" t="str">
            <v>..</v>
          </cell>
          <cell r="O96" t="str">
            <v xml:space="preserve"> </v>
          </cell>
        </row>
        <row r="97">
          <cell r="A97" t="str">
            <v>*  4. TOTAL BEMP</v>
          </cell>
          <cell r="B97">
            <v>12090</v>
          </cell>
          <cell r="C97" t="str">
            <v>A</v>
          </cell>
          <cell r="D97" t="str">
            <v>..</v>
          </cell>
          <cell r="E97" t="str">
            <v xml:space="preserve"> </v>
          </cell>
          <cell r="F97">
            <v>12942</v>
          </cell>
          <cell r="G97" t="str">
            <v xml:space="preserve"> </v>
          </cell>
          <cell r="H97" t="str">
            <v>..</v>
          </cell>
          <cell r="I97" t="str">
            <v xml:space="preserve"> </v>
          </cell>
          <cell r="J97">
            <v>13308</v>
          </cell>
          <cell r="K97" t="str">
            <v xml:space="preserve"> </v>
          </cell>
          <cell r="L97" t="str">
            <v>..</v>
          </cell>
          <cell r="M97" t="str">
            <v xml:space="preserve"> </v>
          </cell>
          <cell r="N97" t="str">
            <v>..</v>
          </cell>
          <cell r="O97" t="str">
            <v xml:space="preserve"> </v>
          </cell>
        </row>
        <row r="98">
          <cell r="A98" t="str">
            <v>-</v>
          </cell>
          <cell r="B98" t="str">
            <v>-</v>
          </cell>
          <cell r="C98" t="str">
            <v>-</v>
          </cell>
          <cell r="D98" t="str">
            <v>-</v>
          </cell>
          <cell r="E98" t="str">
            <v>-</v>
          </cell>
          <cell r="F98" t="str">
            <v>-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 t="str">
            <v>-</v>
          </cell>
          <cell r="M98" t="str">
            <v>-</v>
          </cell>
          <cell r="N98" t="str">
            <v>-</v>
          </cell>
          <cell r="O98" t="str">
            <v>-</v>
          </cell>
        </row>
        <row r="99">
          <cell r="A99" t="str">
            <v>GOVERNMENT SECTOR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  <cell r="O99" t="str">
            <v xml:space="preserve"> </v>
          </cell>
        </row>
        <row r="100">
          <cell r="A100" t="str">
            <v xml:space="preserve">  OCCUPATION</v>
          </cell>
          <cell r="B100" t="str">
            <v xml:space="preserve"> </v>
          </cell>
          <cell r="C100" t="str">
            <v xml:space="preserve"> </v>
          </cell>
          <cell r="D100" t="str">
            <v xml:space="preserve"> </v>
          </cell>
          <cell r="E100" t="str">
            <v xml:space="preserve"> </v>
          </cell>
          <cell r="F100" t="str">
            <v xml:space="preserve"> </v>
          </cell>
          <cell r="G100" t="str">
            <v xml:space="preserve"> </v>
          </cell>
          <cell r="H100" t="str">
            <v xml:space="preserve"> </v>
          </cell>
          <cell r="I100" t="str">
            <v xml:space="preserve"> </v>
          </cell>
          <cell r="J100" t="str">
            <v xml:space="preserve"> </v>
          </cell>
          <cell r="K100" t="str">
            <v xml:space="preserve"> </v>
          </cell>
          <cell r="L100" t="str">
            <v xml:space="preserve"> </v>
          </cell>
          <cell r="M100" t="str">
            <v xml:space="preserve"> </v>
          </cell>
          <cell r="N100" t="str">
            <v xml:space="preserve"> </v>
          </cell>
          <cell r="O100" t="str">
            <v xml:space="preserve"> </v>
          </cell>
        </row>
        <row r="101">
          <cell r="A101" t="str">
            <v>*  5. RESEARCHERS</v>
          </cell>
          <cell r="B101" t="str">
            <v>..</v>
          </cell>
          <cell r="C101" t="str">
            <v xml:space="preserve"> </v>
          </cell>
          <cell r="D101" t="str">
            <v>..</v>
          </cell>
          <cell r="E101" t="str">
            <v xml:space="preserve"> </v>
          </cell>
          <cell r="F101" t="str">
            <v>..</v>
          </cell>
          <cell r="G101" t="str">
            <v xml:space="preserve"> </v>
          </cell>
          <cell r="H101" t="str">
            <v>..</v>
          </cell>
          <cell r="I101" t="str">
            <v xml:space="preserve"> </v>
          </cell>
          <cell r="J101" t="str">
            <v>..</v>
          </cell>
          <cell r="K101" t="str">
            <v xml:space="preserve"> </v>
          </cell>
          <cell r="L101" t="str">
            <v>..</v>
          </cell>
          <cell r="M101" t="str">
            <v xml:space="preserve"> </v>
          </cell>
          <cell r="N101" t="str">
            <v>..</v>
          </cell>
          <cell r="O101" t="str">
            <v xml:space="preserve"> </v>
          </cell>
        </row>
        <row r="102">
          <cell r="A102" t="str">
            <v xml:space="preserve">   6. TECHNICIANS</v>
          </cell>
          <cell r="B102" t="str">
            <v>..</v>
          </cell>
          <cell r="C102" t="str">
            <v xml:space="preserve"> </v>
          </cell>
          <cell r="D102" t="str">
            <v>..</v>
          </cell>
          <cell r="E102" t="str">
            <v xml:space="preserve"> </v>
          </cell>
          <cell r="F102" t="str">
            <v>..</v>
          </cell>
          <cell r="G102" t="str">
            <v xml:space="preserve"> </v>
          </cell>
          <cell r="H102" t="str">
            <v>..</v>
          </cell>
          <cell r="I102" t="str">
            <v xml:space="preserve"> </v>
          </cell>
          <cell r="J102" t="str">
            <v>..</v>
          </cell>
          <cell r="K102" t="str">
            <v xml:space="preserve"> </v>
          </cell>
          <cell r="L102" t="str">
            <v>..</v>
          </cell>
          <cell r="M102" t="str">
            <v xml:space="preserve"> </v>
          </cell>
          <cell r="N102" t="str">
            <v>..</v>
          </cell>
          <cell r="O102" t="str">
            <v xml:space="preserve"> </v>
          </cell>
        </row>
        <row r="103">
          <cell r="A103" t="str">
            <v xml:space="preserve">   7. OTHER</v>
          </cell>
          <cell r="B103" t="str">
            <v>..</v>
          </cell>
          <cell r="C103" t="str">
            <v xml:space="preserve"> </v>
          </cell>
          <cell r="D103" t="str">
            <v>..</v>
          </cell>
          <cell r="E103" t="str">
            <v xml:space="preserve"> </v>
          </cell>
          <cell r="F103" t="str">
            <v>..</v>
          </cell>
          <cell r="G103" t="str">
            <v xml:space="preserve"> </v>
          </cell>
          <cell r="H103" t="str">
            <v>..</v>
          </cell>
          <cell r="I103" t="str">
            <v xml:space="preserve"> </v>
          </cell>
          <cell r="J103" t="str">
            <v>..</v>
          </cell>
          <cell r="K103" t="str">
            <v xml:space="preserve"> </v>
          </cell>
          <cell r="L103" t="str">
            <v>..</v>
          </cell>
          <cell r="M103" t="str">
            <v xml:space="preserve"> </v>
          </cell>
          <cell r="N103" t="str">
            <v>..</v>
          </cell>
          <cell r="O103" t="str">
            <v xml:space="preserve"> </v>
          </cell>
        </row>
        <row r="104">
          <cell r="A104" t="str">
            <v>*  8. TOTAL GOVEMP</v>
          </cell>
          <cell r="B104">
            <v>4893</v>
          </cell>
          <cell r="C104" t="str">
            <v xml:space="preserve"> </v>
          </cell>
          <cell r="D104" t="str">
            <v>..</v>
          </cell>
          <cell r="E104" t="str">
            <v xml:space="preserve"> </v>
          </cell>
          <cell r="F104">
            <v>4873</v>
          </cell>
          <cell r="G104" t="str">
            <v xml:space="preserve"> </v>
          </cell>
          <cell r="H104" t="str">
            <v>..</v>
          </cell>
          <cell r="I104" t="str">
            <v xml:space="preserve"> </v>
          </cell>
          <cell r="J104">
            <v>4779</v>
          </cell>
          <cell r="K104" t="str">
            <v xml:space="preserve"> </v>
          </cell>
          <cell r="L104" t="str">
            <v>..</v>
          </cell>
          <cell r="M104" t="str">
            <v xml:space="preserve"> </v>
          </cell>
          <cell r="N104" t="str">
            <v>..</v>
          </cell>
          <cell r="O104" t="str">
            <v xml:space="preserve"> </v>
          </cell>
        </row>
        <row r="105">
          <cell r="A105" t="str">
            <v>-</v>
          </cell>
          <cell r="B105" t="str">
            <v>-</v>
          </cell>
          <cell r="C105" t="str">
            <v>-</v>
          </cell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</row>
        <row r="106">
          <cell r="A106" t="str">
            <v>HIGHER EDUCATION SECTOR</v>
          </cell>
          <cell r="B106" t="str">
            <v xml:space="preserve"> </v>
          </cell>
          <cell r="C106" t="str">
            <v xml:space="preserve"> </v>
          </cell>
          <cell r="D106" t="str">
            <v xml:space="preserve"> </v>
          </cell>
          <cell r="E106" t="str">
            <v xml:space="preserve"> </v>
          </cell>
          <cell r="F106" t="str">
            <v xml:space="preserve"> </v>
          </cell>
          <cell r="G106" t="str">
            <v xml:space="preserve"> </v>
          </cell>
          <cell r="H106" t="str">
            <v xml:space="preserve"> </v>
          </cell>
          <cell r="I106" t="str">
            <v xml:space="preserve"> </v>
          </cell>
          <cell r="J106" t="str">
            <v xml:space="preserve"> </v>
          </cell>
          <cell r="K106" t="str">
            <v xml:space="preserve"> </v>
          </cell>
          <cell r="L106" t="str">
            <v xml:space="preserve"> </v>
          </cell>
          <cell r="M106" t="str">
            <v xml:space="preserve"> </v>
          </cell>
          <cell r="N106" t="str">
            <v xml:space="preserve"> </v>
          </cell>
          <cell r="O106" t="str">
            <v xml:space="preserve"> </v>
          </cell>
        </row>
        <row r="107">
          <cell r="A107" t="str">
            <v xml:space="preserve">  OCCUPATION</v>
          </cell>
          <cell r="B107" t="str">
            <v xml:space="preserve"> </v>
          </cell>
          <cell r="C107" t="str">
            <v xml:space="preserve"> </v>
          </cell>
          <cell r="D107" t="str">
            <v xml:space="preserve"> </v>
          </cell>
          <cell r="E107" t="str">
            <v xml:space="preserve"> </v>
          </cell>
          <cell r="F107" t="str">
            <v xml:space="preserve"> </v>
          </cell>
          <cell r="G107" t="str">
            <v xml:space="preserve"> </v>
          </cell>
          <cell r="H107" t="str">
            <v xml:space="preserve"> </v>
          </cell>
          <cell r="I107" t="str">
            <v xml:space="preserve"> </v>
          </cell>
          <cell r="J107" t="str">
            <v xml:space="preserve"> </v>
          </cell>
          <cell r="K107" t="str">
            <v xml:space="preserve"> </v>
          </cell>
          <cell r="L107" t="str">
            <v xml:space="preserve"> </v>
          </cell>
          <cell r="M107" t="str">
            <v xml:space="preserve"> </v>
          </cell>
          <cell r="N107" t="str">
            <v xml:space="preserve"> </v>
          </cell>
          <cell r="O107" t="str">
            <v xml:space="preserve"> </v>
          </cell>
        </row>
        <row r="108">
          <cell r="A108" t="str">
            <v>*  9. RESEARCHERS</v>
          </cell>
          <cell r="B108">
            <v>4993</v>
          </cell>
          <cell r="C108" t="str">
            <v xml:space="preserve"> </v>
          </cell>
          <cell r="D108" t="str">
            <v>..</v>
          </cell>
          <cell r="E108" t="str">
            <v xml:space="preserve"> </v>
          </cell>
          <cell r="F108">
            <v>5091</v>
          </cell>
          <cell r="G108" t="str">
            <v xml:space="preserve"> </v>
          </cell>
          <cell r="H108" t="str">
            <v>..</v>
          </cell>
          <cell r="I108" t="str">
            <v xml:space="preserve"> </v>
          </cell>
          <cell r="J108">
            <v>5521</v>
          </cell>
          <cell r="K108" t="str">
            <v xml:space="preserve"> </v>
          </cell>
          <cell r="L108" t="str">
            <v>..</v>
          </cell>
          <cell r="M108" t="str">
            <v xml:space="preserve"> </v>
          </cell>
          <cell r="N108" t="str">
            <v>..</v>
          </cell>
          <cell r="O108" t="str">
            <v xml:space="preserve"> </v>
          </cell>
        </row>
        <row r="109">
          <cell r="A109" t="str">
            <v xml:space="preserve">  10. TECHNICIANS</v>
          </cell>
          <cell r="B109" t="str">
            <v>..</v>
          </cell>
          <cell r="C109" t="str">
            <v xml:space="preserve"> </v>
          </cell>
          <cell r="D109" t="str">
            <v>..</v>
          </cell>
          <cell r="E109" t="str">
            <v xml:space="preserve"> </v>
          </cell>
          <cell r="F109" t="str">
            <v>..</v>
          </cell>
          <cell r="G109" t="str">
            <v xml:space="preserve"> </v>
          </cell>
          <cell r="H109" t="str">
            <v>..</v>
          </cell>
          <cell r="I109" t="str">
            <v xml:space="preserve"> </v>
          </cell>
          <cell r="J109" t="str">
            <v>..</v>
          </cell>
          <cell r="K109" t="str">
            <v xml:space="preserve"> </v>
          </cell>
          <cell r="L109" t="str">
            <v>..</v>
          </cell>
          <cell r="M109" t="str">
            <v xml:space="preserve"> </v>
          </cell>
          <cell r="N109" t="str">
            <v>..</v>
          </cell>
          <cell r="O109" t="str">
            <v xml:space="preserve"> </v>
          </cell>
        </row>
        <row r="110">
          <cell r="A110" t="str">
            <v xml:space="preserve">  11. OTHER</v>
          </cell>
          <cell r="B110" t="str">
            <v>..</v>
          </cell>
          <cell r="C110" t="str">
            <v xml:space="preserve"> </v>
          </cell>
          <cell r="D110" t="str">
            <v>..</v>
          </cell>
          <cell r="E110" t="str">
            <v xml:space="preserve"> </v>
          </cell>
          <cell r="F110" t="str">
            <v>..</v>
          </cell>
          <cell r="G110" t="str">
            <v xml:space="preserve"> </v>
          </cell>
          <cell r="H110" t="str">
            <v>..</v>
          </cell>
          <cell r="I110" t="str">
            <v xml:space="preserve"> </v>
          </cell>
          <cell r="J110" t="str">
            <v>..</v>
          </cell>
          <cell r="K110" t="str">
            <v xml:space="preserve"> </v>
          </cell>
          <cell r="L110" t="str">
            <v>..</v>
          </cell>
          <cell r="M110" t="str">
            <v xml:space="preserve"> </v>
          </cell>
          <cell r="N110" t="str">
            <v>..</v>
          </cell>
          <cell r="O110" t="str">
            <v xml:space="preserve"> </v>
          </cell>
        </row>
        <row r="111">
          <cell r="A111" t="str">
            <v>* 12. TOTAL HEMP</v>
          </cell>
          <cell r="B111">
            <v>6955</v>
          </cell>
          <cell r="C111" t="str">
            <v xml:space="preserve"> </v>
          </cell>
          <cell r="D111" t="str">
            <v>..</v>
          </cell>
          <cell r="E111" t="str">
            <v xml:space="preserve"> </v>
          </cell>
          <cell r="F111">
            <v>7062</v>
          </cell>
          <cell r="G111" t="str">
            <v xml:space="preserve"> </v>
          </cell>
          <cell r="H111" t="str">
            <v>..</v>
          </cell>
          <cell r="I111" t="str">
            <v xml:space="preserve"> </v>
          </cell>
          <cell r="J111">
            <v>7313</v>
          </cell>
          <cell r="K111" t="str">
            <v xml:space="preserve"> </v>
          </cell>
          <cell r="L111" t="str">
            <v>..</v>
          </cell>
          <cell r="M111" t="str">
            <v xml:space="preserve"> </v>
          </cell>
          <cell r="N111" t="str">
            <v>..</v>
          </cell>
          <cell r="O111" t="str">
            <v xml:space="preserve"> </v>
          </cell>
        </row>
        <row r="112">
          <cell r="A112" t="str">
            <v>-</v>
          </cell>
          <cell r="B112" t="str">
            <v>-</v>
          </cell>
          <cell r="C112" t="str">
            <v>-</v>
          </cell>
          <cell r="D112" t="str">
            <v>-</v>
          </cell>
          <cell r="E112" t="str">
            <v>-</v>
          </cell>
          <cell r="F112" t="str">
            <v>-</v>
          </cell>
          <cell r="G112" t="str">
            <v>-</v>
          </cell>
          <cell r="H112" t="str">
            <v>-</v>
          </cell>
          <cell r="I112" t="str">
            <v>-</v>
          </cell>
          <cell r="J112" t="str">
            <v>-</v>
          </cell>
          <cell r="K112" t="str">
            <v>-</v>
          </cell>
          <cell r="L112" t="str">
            <v>-</v>
          </cell>
          <cell r="M112" t="str">
            <v>-</v>
          </cell>
          <cell r="N112" t="str">
            <v>-</v>
          </cell>
          <cell r="O112" t="str">
            <v>-</v>
          </cell>
        </row>
        <row r="113">
          <cell r="A113" t="str">
            <v>PRIVATE NON-PROFIT SECTOR</v>
          </cell>
          <cell r="B113" t="str">
            <v xml:space="preserve"> </v>
          </cell>
          <cell r="C113" t="str">
            <v xml:space="preserve"> </v>
          </cell>
          <cell r="D113" t="str">
            <v xml:space="preserve"> </v>
          </cell>
          <cell r="E113" t="str">
            <v xml:space="preserve"> 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  <cell r="I113" t="str">
            <v xml:space="preserve"> </v>
          </cell>
          <cell r="J113" t="str">
            <v xml:space="preserve"> </v>
          </cell>
          <cell r="K113" t="str">
            <v xml:space="preserve"> </v>
          </cell>
          <cell r="L113" t="str">
            <v xml:space="preserve"> </v>
          </cell>
          <cell r="M113" t="str">
            <v xml:space="preserve"> </v>
          </cell>
          <cell r="N113" t="str">
            <v xml:space="preserve"> </v>
          </cell>
          <cell r="O113" t="str">
            <v xml:space="preserve"> </v>
          </cell>
        </row>
        <row r="114">
          <cell r="A114" t="str">
            <v xml:space="preserve">  OCCUPATION</v>
          </cell>
          <cell r="B114" t="str">
            <v xml:space="preserve"> </v>
          </cell>
          <cell r="C114" t="str">
            <v xml:space="preserve"> </v>
          </cell>
          <cell r="D114" t="str">
            <v xml:space="preserve"> </v>
          </cell>
          <cell r="E114" t="str">
            <v xml:space="preserve"> 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  <cell r="I114" t="str">
            <v xml:space="preserve"> </v>
          </cell>
          <cell r="J114" t="str">
            <v xml:space="preserve"> </v>
          </cell>
          <cell r="K114" t="str">
            <v xml:space="preserve"> </v>
          </cell>
          <cell r="L114" t="str">
            <v xml:space="preserve"> </v>
          </cell>
          <cell r="M114" t="str">
            <v xml:space="preserve"> </v>
          </cell>
          <cell r="N114" t="str">
            <v xml:space="preserve"> </v>
          </cell>
          <cell r="O114" t="str">
            <v xml:space="preserve"> </v>
          </cell>
        </row>
        <row r="115">
          <cell r="A115" t="str">
            <v xml:space="preserve">  13. RESEARCHERS</v>
          </cell>
          <cell r="B115" t="str">
            <v>..</v>
          </cell>
          <cell r="C115" t="str">
            <v xml:space="preserve"> </v>
          </cell>
          <cell r="D115" t="str">
            <v>..</v>
          </cell>
          <cell r="E115" t="str">
            <v xml:space="preserve"> </v>
          </cell>
          <cell r="F115" t="str">
            <v>..</v>
          </cell>
          <cell r="G115" t="str">
            <v xml:space="preserve"> </v>
          </cell>
          <cell r="H115" t="str">
            <v>..</v>
          </cell>
          <cell r="I115" t="str">
            <v xml:space="preserve"> </v>
          </cell>
          <cell r="J115" t="str">
            <v>..</v>
          </cell>
          <cell r="K115" t="str">
            <v xml:space="preserve"> </v>
          </cell>
          <cell r="L115" t="str">
            <v>..</v>
          </cell>
          <cell r="M115" t="str">
            <v xml:space="preserve"> </v>
          </cell>
          <cell r="N115" t="str">
            <v>..</v>
          </cell>
          <cell r="O115" t="str">
            <v xml:space="preserve"> </v>
          </cell>
        </row>
        <row r="116">
          <cell r="A116" t="str">
            <v xml:space="preserve">  14. TECHNICIANS</v>
          </cell>
          <cell r="B116" t="str">
            <v>..</v>
          </cell>
          <cell r="C116" t="str">
            <v xml:space="preserve"> </v>
          </cell>
          <cell r="D116" t="str">
            <v>..</v>
          </cell>
          <cell r="E116" t="str">
            <v xml:space="preserve"> </v>
          </cell>
          <cell r="F116" t="str">
            <v>..</v>
          </cell>
          <cell r="G116" t="str">
            <v xml:space="preserve"> </v>
          </cell>
          <cell r="H116" t="str">
            <v>..</v>
          </cell>
          <cell r="I116" t="str">
            <v xml:space="preserve"> </v>
          </cell>
          <cell r="J116" t="str">
            <v>..</v>
          </cell>
          <cell r="K116" t="str">
            <v xml:space="preserve"> </v>
          </cell>
          <cell r="L116" t="str">
            <v>..</v>
          </cell>
          <cell r="M116" t="str">
            <v xml:space="preserve"> </v>
          </cell>
          <cell r="N116" t="str">
            <v>..</v>
          </cell>
          <cell r="O116" t="str">
            <v xml:space="preserve"> </v>
          </cell>
        </row>
        <row r="117">
          <cell r="A117" t="str">
            <v xml:space="preserve">  15. OTHER</v>
          </cell>
          <cell r="B117" t="str">
            <v>..</v>
          </cell>
          <cell r="C117" t="str">
            <v xml:space="preserve"> </v>
          </cell>
          <cell r="D117" t="str">
            <v>..</v>
          </cell>
          <cell r="E117" t="str">
            <v xml:space="preserve"> </v>
          </cell>
          <cell r="F117" t="str">
            <v>..</v>
          </cell>
          <cell r="G117" t="str">
            <v xml:space="preserve"> </v>
          </cell>
          <cell r="H117" t="str">
            <v>..</v>
          </cell>
          <cell r="I117" t="str">
            <v xml:space="preserve"> </v>
          </cell>
          <cell r="J117" t="str">
            <v>..</v>
          </cell>
          <cell r="K117" t="str">
            <v xml:space="preserve"> </v>
          </cell>
          <cell r="L117" t="str">
            <v>..</v>
          </cell>
          <cell r="M117" t="str">
            <v xml:space="preserve"> </v>
          </cell>
          <cell r="N117" t="str">
            <v>..</v>
          </cell>
          <cell r="O117" t="str">
            <v xml:space="preserve"> </v>
          </cell>
        </row>
        <row r="118">
          <cell r="A118" t="str">
            <v xml:space="preserve">  16. TOTAL</v>
          </cell>
          <cell r="B118" t="str">
            <v>..</v>
          </cell>
          <cell r="C118" t="str">
            <v xml:space="preserve"> </v>
          </cell>
          <cell r="D118" t="str">
            <v>..</v>
          </cell>
          <cell r="E118" t="str">
            <v xml:space="preserve"> </v>
          </cell>
          <cell r="F118" t="str">
            <v>..</v>
          </cell>
          <cell r="G118" t="str">
            <v xml:space="preserve"> </v>
          </cell>
          <cell r="H118" t="str">
            <v>..</v>
          </cell>
          <cell r="I118" t="str">
            <v xml:space="preserve"> </v>
          </cell>
          <cell r="J118" t="str">
            <v>..</v>
          </cell>
          <cell r="K118" t="str">
            <v xml:space="preserve"> </v>
          </cell>
          <cell r="L118" t="str">
            <v>..</v>
          </cell>
          <cell r="M118" t="str">
            <v xml:space="preserve"> </v>
          </cell>
          <cell r="N118" t="str">
            <v>..</v>
          </cell>
          <cell r="O118" t="str">
            <v xml:space="preserve"> </v>
          </cell>
        </row>
        <row r="119">
          <cell r="A119" t="str">
            <v>-</v>
          </cell>
          <cell r="B119" t="str">
            <v>-</v>
          </cell>
          <cell r="C119" t="str">
            <v>-</v>
          </cell>
          <cell r="D119" t="str">
            <v>-</v>
          </cell>
          <cell r="E119" t="str">
            <v>-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</row>
        <row r="120">
          <cell r="A120" t="str">
            <v>NATIONAL TOTAL</v>
          </cell>
          <cell r="B120" t="str">
            <v xml:space="preserve"> </v>
          </cell>
          <cell r="C120" t="str">
            <v xml:space="preserve"> </v>
          </cell>
          <cell r="D120" t="str">
            <v xml:space="preserve"> </v>
          </cell>
          <cell r="E120" t="str">
            <v xml:space="preserve"> </v>
          </cell>
          <cell r="F120" t="str">
            <v xml:space="preserve"> 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 t="str">
            <v xml:space="preserve"> </v>
          </cell>
          <cell r="L120" t="str">
            <v xml:space="preserve"> </v>
          </cell>
          <cell r="M120" t="str">
            <v xml:space="preserve"> </v>
          </cell>
          <cell r="N120" t="str">
            <v xml:space="preserve"> </v>
          </cell>
          <cell r="O120" t="str">
            <v xml:space="preserve"> </v>
          </cell>
        </row>
        <row r="121">
          <cell r="A121" t="str">
            <v xml:space="preserve">  OCCUPATION</v>
          </cell>
          <cell r="B121" t="str">
            <v xml:space="preserve"> </v>
          </cell>
          <cell r="C121" t="str">
            <v xml:space="preserve"> </v>
          </cell>
          <cell r="D121" t="str">
            <v xml:space="preserve"> </v>
          </cell>
          <cell r="E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 t="str">
            <v xml:space="preserve"> </v>
          </cell>
          <cell r="I121" t="str">
            <v xml:space="preserve"> </v>
          </cell>
          <cell r="J121" t="str">
            <v xml:space="preserve"> </v>
          </cell>
          <cell r="K121" t="str">
            <v xml:space="preserve"> </v>
          </cell>
          <cell r="L121" t="str">
            <v xml:space="preserve"> </v>
          </cell>
          <cell r="M121" t="str">
            <v xml:space="preserve"> </v>
          </cell>
          <cell r="N121" t="str">
            <v xml:space="preserve"> </v>
          </cell>
          <cell r="O121" t="str">
            <v xml:space="preserve"> </v>
          </cell>
        </row>
        <row r="122">
          <cell r="A122" t="str">
            <v>* 17. RESEARCHERS</v>
          </cell>
          <cell r="B122">
            <v>15931</v>
          </cell>
          <cell r="C122" t="str">
            <v>A</v>
          </cell>
          <cell r="D122" t="str">
            <v>..</v>
          </cell>
          <cell r="E122" t="str">
            <v xml:space="preserve"> </v>
          </cell>
          <cell r="F122">
            <v>17490</v>
          </cell>
          <cell r="G122" t="str">
            <v xml:space="preserve"> </v>
          </cell>
          <cell r="H122" t="str">
            <v>..</v>
          </cell>
          <cell r="I122" t="str">
            <v xml:space="preserve"> </v>
          </cell>
          <cell r="J122">
            <v>18265</v>
          </cell>
          <cell r="K122" t="str">
            <v xml:space="preserve"> </v>
          </cell>
          <cell r="L122" t="str">
            <v>..</v>
          </cell>
          <cell r="M122" t="str">
            <v xml:space="preserve"> </v>
          </cell>
          <cell r="N122" t="str">
            <v>..</v>
          </cell>
          <cell r="O122" t="str">
            <v xml:space="preserve"> </v>
          </cell>
        </row>
        <row r="123">
          <cell r="A123" t="str">
            <v xml:space="preserve">  18. TECHNICIANS</v>
          </cell>
          <cell r="B123" t="str">
            <v>..</v>
          </cell>
          <cell r="C123" t="str">
            <v xml:space="preserve"> </v>
          </cell>
          <cell r="D123" t="str">
            <v>..</v>
          </cell>
          <cell r="E123" t="str">
            <v xml:space="preserve"> </v>
          </cell>
          <cell r="F123" t="str">
            <v>..</v>
          </cell>
          <cell r="G123" t="str">
            <v xml:space="preserve"> </v>
          </cell>
          <cell r="H123" t="str">
            <v>..</v>
          </cell>
          <cell r="I123" t="str">
            <v xml:space="preserve"> </v>
          </cell>
          <cell r="J123" t="str">
            <v>..</v>
          </cell>
          <cell r="K123" t="str">
            <v xml:space="preserve"> </v>
          </cell>
          <cell r="L123" t="str">
            <v>..</v>
          </cell>
          <cell r="M123" t="str">
            <v xml:space="preserve"> </v>
          </cell>
          <cell r="N123" t="str">
            <v>..</v>
          </cell>
          <cell r="O123" t="str">
            <v xml:space="preserve"> </v>
          </cell>
        </row>
        <row r="124">
          <cell r="A124" t="str">
            <v xml:space="preserve">  19. OTHER</v>
          </cell>
          <cell r="B124" t="str">
            <v>..</v>
          </cell>
          <cell r="C124" t="str">
            <v xml:space="preserve"> </v>
          </cell>
          <cell r="D124" t="str">
            <v>..</v>
          </cell>
          <cell r="E124" t="str">
            <v xml:space="preserve"> </v>
          </cell>
          <cell r="F124" t="str">
            <v>..</v>
          </cell>
          <cell r="G124" t="str">
            <v xml:space="preserve"> </v>
          </cell>
          <cell r="H124" t="str">
            <v>..</v>
          </cell>
          <cell r="I124" t="str">
            <v xml:space="preserve"> </v>
          </cell>
          <cell r="J124" t="str">
            <v>..</v>
          </cell>
          <cell r="K124" t="str">
            <v xml:space="preserve"> </v>
          </cell>
          <cell r="L124" t="str">
            <v>..</v>
          </cell>
          <cell r="M124" t="str">
            <v xml:space="preserve"> </v>
          </cell>
          <cell r="N124" t="str">
            <v>..</v>
          </cell>
          <cell r="O124" t="str">
            <v xml:space="preserve"> </v>
          </cell>
        </row>
        <row r="125">
          <cell r="A125" t="str">
            <v>* 20. TOTAL R&amp;D PERSONNEL</v>
          </cell>
          <cell r="B125">
            <v>23938</v>
          </cell>
          <cell r="C125" t="str">
            <v>A</v>
          </cell>
          <cell r="D125" t="str">
            <v>..</v>
          </cell>
          <cell r="E125" t="str">
            <v xml:space="preserve"> </v>
          </cell>
          <cell r="F125">
            <v>24877</v>
          </cell>
          <cell r="G125" t="str">
            <v xml:space="preserve"> </v>
          </cell>
          <cell r="H125" t="str">
            <v>..</v>
          </cell>
          <cell r="I125" t="str">
            <v xml:space="preserve"> </v>
          </cell>
          <cell r="J125">
            <v>25400</v>
          </cell>
          <cell r="L125" t="str">
            <v>..</v>
          </cell>
          <cell r="M125" t="str">
            <v xml:space="preserve"> </v>
          </cell>
          <cell r="N125" t="str">
            <v>..</v>
          </cell>
          <cell r="O125" t="str">
            <v xml:space="preserve"> </v>
          </cell>
        </row>
        <row r="126">
          <cell r="A126" t="str">
            <v>-</v>
          </cell>
          <cell r="B126" t="str">
            <v>-</v>
          </cell>
          <cell r="C126" t="str">
            <v>-</v>
          </cell>
          <cell r="D126" t="str">
            <v>-</v>
          </cell>
          <cell r="E126" t="str">
            <v>-</v>
          </cell>
          <cell r="F126" t="str">
            <v>-</v>
          </cell>
          <cell r="G126" t="str">
            <v>-</v>
          </cell>
          <cell r="H126" t="str">
            <v>-</v>
          </cell>
          <cell r="I126" t="str">
            <v>-</v>
          </cell>
          <cell r="J126" t="str">
            <v>-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-</v>
          </cell>
          <cell r="O126" t="str">
            <v>-</v>
          </cell>
        </row>
        <row r="142">
          <cell r="A142" t="str">
            <v>TABLE M. 3</v>
          </cell>
          <cell r="B142" t="str">
            <v xml:space="preserve"> </v>
          </cell>
          <cell r="C142" t="str">
            <v xml:space="preserve"> </v>
          </cell>
          <cell r="D142" t="str">
            <v>COUNTRY : NORWAY</v>
          </cell>
          <cell r="G142" t="str">
            <v xml:space="preserve"> </v>
          </cell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K142" t="str">
            <v xml:space="preserve"> </v>
          </cell>
          <cell r="L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O142" t="str">
            <v xml:space="preserve"> </v>
          </cell>
        </row>
        <row r="143">
          <cell r="A143" t="str">
            <v xml:space="preserve"> </v>
          </cell>
          <cell r="B143" t="str">
            <v xml:space="preserve"> </v>
          </cell>
          <cell r="C143" t="str">
            <v xml:space="preserve"> </v>
          </cell>
          <cell r="D143" t="str">
            <v xml:space="preserve"> </v>
          </cell>
          <cell r="E143" t="str">
            <v xml:space="preserve"> </v>
          </cell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K143" t="str">
            <v xml:space="preserve"> </v>
          </cell>
          <cell r="L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O143" t="str">
            <v xml:space="preserve"> </v>
          </cell>
        </row>
        <row r="144">
          <cell r="A144" t="str">
            <v>TOTAL R&amp;D PERSONNEL</v>
          </cell>
          <cell r="B144" t="str">
            <v xml:space="preserve"> </v>
          </cell>
          <cell r="C144" t="str">
            <v xml:space="preserve"> </v>
          </cell>
          <cell r="D144" t="str">
            <v xml:space="preserve"> </v>
          </cell>
          <cell r="E144" t="str">
            <v xml:space="preserve"> </v>
          </cell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K144" t="str">
            <v xml:space="preserve"> </v>
          </cell>
          <cell r="L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O144" t="str">
            <v xml:space="preserve"> </v>
          </cell>
        </row>
        <row r="145">
          <cell r="A145" t="str">
            <v>BY SECTOR OF EMPLOYMENT AND FORMAL QUALIFICATION</v>
          </cell>
          <cell r="D145" t="str">
            <v xml:space="preserve"> </v>
          </cell>
          <cell r="E145" t="str">
            <v xml:space="preserve"> </v>
          </cell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O145" t="str">
            <v xml:space="preserve"> </v>
          </cell>
        </row>
        <row r="146">
          <cell r="A146" t="str">
            <v xml:space="preserve"> </v>
          </cell>
          <cell r="B146" t="str">
            <v xml:space="preserve"> </v>
          </cell>
          <cell r="C146" t="str">
            <v xml:space="preserve"> </v>
          </cell>
          <cell r="D146" t="str">
            <v xml:space="preserve"> </v>
          </cell>
          <cell r="E146" t="str">
            <v xml:space="preserve"> </v>
          </cell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K146" t="str">
            <v xml:space="preserve"> </v>
          </cell>
          <cell r="L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O146" t="str">
            <v xml:space="preserve"> </v>
          </cell>
        </row>
        <row r="147">
          <cell r="A147" t="str">
            <v>UNITS: Full time equivalent</v>
          </cell>
          <cell r="B147" t="str">
            <v xml:space="preserve"> </v>
          </cell>
          <cell r="C147" t="str">
            <v xml:space="preserve"> </v>
          </cell>
          <cell r="D147" t="str">
            <v xml:space="preserve"> </v>
          </cell>
          <cell r="E147" t="str">
            <v xml:space="preserve"> </v>
          </cell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K147" t="str">
            <v xml:space="preserve"> </v>
          </cell>
          <cell r="L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O147" t="str">
            <v xml:space="preserve"> </v>
          </cell>
        </row>
        <row r="148">
          <cell r="A148" t="str">
            <v xml:space="preserve"> </v>
          </cell>
          <cell r="B148" t="str">
            <v xml:space="preserve"> </v>
          </cell>
          <cell r="C148" t="str">
            <v xml:space="preserve"> </v>
          </cell>
          <cell r="D148" t="str">
            <v xml:space="preserve"> </v>
          </cell>
          <cell r="E148" t="str">
            <v xml:space="preserve"> </v>
          </cell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K148" t="str">
            <v xml:space="preserve"> </v>
          </cell>
          <cell r="L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O148" t="str">
            <v xml:space="preserve"> </v>
          </cell>
        </row>
        <row r="149">
          <cell r="A149" t="str">
            <v>-</v>
          </cell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</row>
        <row r="150">
          <cell r="A150" t="str">
            <v xml:space="preserve"> </v>
          </cell>
          <cell r="B150" t="str">
            <v>1995</v>
          </cell>
          <cell r="C150" t="str">
            <v xml:space="preserve"> </v>
          </cell>
          <cell r="D150" t="str">
            <v>1996</v>
          </cell>
          <cell r="E150" t="str">
            <v xml:space="preserve"> </v>
          </cell>
          <cell r="F150" t="str">
            <v>1997</v>
          </cell>
          <cell r="G150" t="str">
            <v xml:space="preserve"> </v>
          </cell>
          <cell r="H150" t="str">
            <v>1998</v>
          </cell>
          <cell r="I150" t="str">
            <v xml:space="preserve"> </v>
          </cell>
          <cell r="J150" t="str">
            <v>1999</v>
          </cell>
          <cell r="K150" t="str">
            <v xml:space="preserve"> </v>
          </cell>
          <cell r="L150" t="str">
            <v>2000</v>
          </cell>
          <cell r="M150" t="str">
            <v xml:space="preserve"> </v>
          </cell>
          <cell r="N150" t="str">
            <v>2001</v>
          </cell>
          <cell r="O150" t="str">
            <v xml:space="preserve"> </v>
          </cell>
        </row>
        <row r="151">
          <cell r="A151" t="str">
            <v>-</v>
          </cell>
          <cell r="B151" t="str">
            <v>-</v>
          </cell>
          <cell r="C151" t="str">
            <v>-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2">
          <cell r="A152" t="str">
            <v>BUSINESS ENTERPRISE SECTOR</v>
          </cell>
          <cell r="B152" t="str">
            <v xml:space="preserve"> </v>
          </cell>
          <cell r="C152" t="str">
            <v xml:space="preserve"> </v>
          </cell>
          <cell r="D152" t="str">
            <v xml:space="preserve"> </v>
          </cell>
          <cell r="E152" t="str">
            <v xml:space="preserve"> </v>
          </cell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K152" t="str">
            <v xml:space="preserve"> </v>
          </cell>
          <cell r="L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O152" t="str">
            <v xml:space="preserve"> </v>
          </cell>
        </row>
        <row r="153">
          <cell r="A153" t="str">
            <v xml:space="preserve">  QUALIFICATION</v>
          </cell>
          <cell r="B153" t="str">
            <v xml:space="preserve"> </v>
          </cell>
          <cell r="C153" t="str">
            <v xml:space="preserve"> </v>
          </cell>
          <cell r="D153" t="str">
            <v xml:space="preserve"> </v>
          </cell>
          <cell r="E153" t="str">
            <v xml:space="preserve"> 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K153" t="str">
            <v xml:space="preserve"> </v>
          </cell>
          <cell r="L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O153" t="str">
            <v xml:space="preserve"> </v>
          </cell>
        </row>
        <row r="154">
          <cell r="A154" t="str">
            <v xml:space="preserve">   1. UNIVERSITY PhD LEVEL DEGREES</v>
          </cell>
          <cell r="B154" t="str">
            <v>..</v>
          </cell>
          <cell r="C154" t="str">
            <v xml:space="preserve"> </v>
          </cell>
          <cell r="D154" t="str">
            <v>..</v>
          </cell>
          <cell r="E154" t="str">
            <v xml:space="preserve"> </v>
          </cell>
          <cell r="F154" t="str">
            <v>..</v>
          </cell>
          <cell r="G154" t="str">
            <v xml:space="preserve"> </v>
          </cell>
          <cell r="H154" t="str">
            <v>..</v>
          </cell>
          <cell r="I154" t="str">
            <v xml:space="preserve"> </v>
          </cell>
          <cell r="J154" t="str">
            <v>..</v>
          </cell>
          <cell r="K154" t="str">
            <v xml:space="preserve"> </v>
          </cell>
          <cell r="L154" t="str">
            <v>..</v>
          </cell>
          <cell r="M154" t="str">
            <v xml:space="preserve"> </v>
          </cell>
          <cell r="N154" t="str">
            <v>..</v>
          </cell>
          <cell r="O154" t="str">
            <v xml:space="preserve"> </v>
          </cell>
        </row>
        <row r="155">
          <cell r="A155" t="str">
            <v xml:space="preserve">   2. OTHER UNIVERSITY DEGREES</v>
          </cell>
          <cell r="B155" t="str">
            <v>..</v>
          </cell>
          <cell r="C155" t="str">
            <v xml:space="preserve"> </v>
          </cell>
          <cell r="D155" t="str">
            <v>..</v>
          </cell>
          <cell r="E155" t="str">
            <v xml:space="preserve"> </v>
          </cell>
          <cell r="F155" t="str">
            <v>..</v>
          </cell>
          <cell r="G155" t="str">
            <v xml:space="preserve"> </v>
          </cell>
          <cell r="H155" t="str">
            <v>..</v>
          </cell>
          <cell r="I155" t="str">
            <v xml:space="preserve"> </v>
          </cell>
          <cell r="J155" t="str">
            <v>..</v>
          </cell>
          <cell r="K155" t="str">
            <v xml:space="preserve"> </v>
          </cell>
          <cell r="L155" t="str">
            <v>..</v>
          </cell>
          <cell r="M155" t="str">
            <v xml:space="preserve"> </v>
          </cell>
          <cell r="N155" t="str">
            <v>..</v>
          </cell>
          <cell r="O155" t="str">
            <v xml:space="preserve"> </v>
          </cell>
        </row>
        <row r="156">
          <cell r="A156" t="str">
            <v>*  3. SUB-TOTAL UNIVERSITY DEGREES</v>
          </cell>
          <cell r="B156">
            <v>7921</v>
          </cell>
          <cell r="C156" t="str">
            <v>A</v>
          </cell>
          <cell r="D156" t="str">
            <v>..</v>
          </cell>
          <cell r="E156" t="str">
            <v xml:space="preserve"> </v>
          </cell>
          <cell r="F156">
            <v>9348</v>
          </cell>
          <cell r="G156" t="str">
            <v xml:space="preserve"> </v>
          </cell>
          <cell r="H156" t="str">
            <v>..</v>
          </cell>
          <cell r="I156" t="str">
            <v xml:space="preserve"> </v>
          </cell>
          <cell r="J156">
            <v>9737</v>
          </cell>
          <cell r="K156" t="str">
            <v xml:space="preserve"> </v>
          </cell>
          <cell r="L156" t="str">
            <v>..</v>
          </cell>
          <cell r="M156" t="str">
            <v xml:space="preserve"> </v>
          </cell>
          <cell r="N156" t="str">
            <v>..</v>
          </cell>
          <cell r="O156" t="str">
            <v xml:space="preserve"> </v>
          </cell>
        </row>
        <row r="157">
          <cell r="A157" t="str">
            <v xml:space="preserve">   4. OTHER POST-SECONDARY</v>
          </cell>
          <cell r="B157" t="str">
            <v>..</v>
          </cell>
          <cell r="C157" t="str">
            <v xml:space="preserve"> </v>
          </cell>
          <cell r="D157" t="str">
            <v>..</v>
          </cell>
          <cell r="E157" t="str">
            <v xml:space="preserve"> </v>
          </cell>
          <cell r="F157" t="str">
            <v>..</v>
          </cell>
          <cell r="G157" t="str">
            <v xml:space="preserve"> </v>
          </cell>
          <cell r="H157" t="str">
            <v>..</v>
          </cell>
          <cell r="I157" t="str">
            <v xml:space="preserve"> </v>
          </cell>
          <cell r="J157" t="str">
            <v>..</v>
          </cell>
          <cell r="K157" t="str">
            <v xml:space="preserve"> </v>
          </cell>
          <cell r="L157" t="str">
            <v>..</v>
          </cell>
          <cell r="M157" t="str">
            <v xml:space="preserve"> </v>
          </cell>
          <cell r="N157" t="str">
            <v>..</v>
          </cell>
          <cell r="O157" t="str">
            <v xml:space="preserve"> </v>
          </cell>
        </row>
        <row r="158">
          <cell r="A158" t="str">
            <v xml:space="preserve">   5. SECONDARY</v>
          </cell>
          <cell r="B158" t="str">
            <v>..</v>
          </cell>
          <cell r="C158" t="str">
            <v xml:space="preserve"> </v>
          </cell>
          <cell r="D158" t="str">
            <v>..</v>
          </cell>
          <cell r="E158" t="str">
            <v xml:space="preserve"> </v>
          </cell>
          <cell r="F158" t="str">
            <v>..</v>
          </cell>
          <cell r="G158" t="str">
            <v xml:space="preserve"> </v>
          </cell>
          <cell r="H158" t="str">
            <v>..</v>
          </cell>
          <cell r="I158" t="str">
            <v xml:space="preserve"> </v>
          </cell>
          <cell r="J158" t="str">
            <v>..</v>
          </cell>
          <cell r="K158" t="str">
            <v xml:space="preserve"> </v>
          </cell>
          <cell r="L158" t="str">
            <v>..</v>
          </cell>
          <cell r="M158" t="str">
            <v xml:space="preserve"> </v>
          </cell>
          <cell r="N158" t="str">
            <v>..</v>
          </cell>
          <cell r="O158" t="str">
            <v xml:space="preserve"> </v>
          </cell>
        </row>
        <row r="159">
          <cell r="A159" t="str">
            <v xml:space="preserve">   6. OTHER</v>
          </cell>
          <cell r="B159" t="str">
            <v>..</v>
          </cell>
          <cell r="C159" t="str">
            <v xml:space="preserve"> </v>
          </cell>
          <cell r="D159" t="str">
            <v>..</v>
          </cell>
          <cell r="E159" t="str">
            <v xml:space="preserve"> </v>
          </cell>
          <cell r="F159" t="str">
            <v>..</v>
          </cell>
          <cell r="G159" t="str">
            <v xml:space="preserve"> </v>
          </cell>
          <cell r="H159" t="str">
            <v>..</v>
          </cell>
          <cell r="I159" t="str">
            <v xml:space="preserve"> </v>
          </cell>
          <cell r="J159" t="str">
            <v>..</v>
          </cell>
          <cell r="K159" t="str">
            <v xml:space="preserve"> </v>
          </cell>
          <cell r="L159" t="str">
            <v>..</v>
          </cell>
          <cell r="M159" t="str">
            <v xml:space="preserve"> </v>
          </cell>
          <cell r="N159" t="str">
            <v>..</v>
          </cell>
          <cell r="O159" t="str">
            <v xml:space="preserve"> </v>
          </cell>
        </row>
        <row r="160">
          <cell r="A160" t="str">
            <v xml:space="preserve">   7. NOT SPECIFIED</v>
          </cell>
          <cell r="B160">
            <v>4169</v>
          </cell>
          <cell r="C160" t="str">
            <v>A</v>
          </cell>
          <cell r="D160" t="str">
            <v>..</v>
          </cell>
          <cell r="E160" t="str">
            <v xml:space="preserve"> </v>
          </cell>
          <cell r="F160">
            <v>3594</v>
          </cell>
          <cell r="G160" t="str">
            <v xml:space="preserve"> </v>
          </cell>
          <cell r="H160" t="str">
            <v>..</v>
          </cell>
          <cell r="I160" t="str">
            <v xml:space="preserve"> </v>
          </cell>
          <cell r="J160">
            <v>3571</v>
          </cell>
          <cell r="K160" t="str">
            <v xml:space="preserve"> </v>
          </cell>
          <cell r="L160" t="str">
            <v>..</v>
          </cell>
          <cell r="M160" t="str">
            <v xml:space="preserve"> </v>
          </cell>
          <cell r="N160" t="str">
            <v>..</v>
          </cell>
          <cell r="O160" t="str">
            <v xml:space="preserve"> </v>
          </cell>
        </row>
        <row r="161">
          <cell r="A161" t="str">
            <v>*  8. TOTAL BEMP</v>
          </cell>
          <cell r="B161">
            <v>12090</v>
          </cell>
          <cell r="C161" t="str">
            <v>A</v>
          </cell>
          <cell r="D161" t="str">
            <v>..</v>
          </cell>
          <cell r="E161" t="str">
            <v xml:space="preserve"> </v>
          </cell>
          <cell r="F161">
            <v>12942</v>
          </cell>
          <cell r="G161" t="str">
            <v xml:space="preserve"> </v>
          </cell>
          <cell r="H161" t="str">
            <v>..</v>
          </cell>
          <cell r="I161" t="str">
            <v xml:space="preserve"> </v>
          </cell>
          <cell r="J161">
            <v>13308</v>
          </cell>
          <cell r="K161" t="str">
            <v xml:space="preserve"> </v>
          </cell>
          <cell r="L161" t="str">
            <v>..</v>
          </cell>
          <cell r="M161" t="str">
            <v xml:space="preserve"> </v>
          </cell>
          <cell r="N161" t="str">
            <v>..</v>
          </cell>
          <cell r="O161" t="str">
            <v xml:space="preserve"> </v>
          </cell>
        </row>
        <row r="162">
          <cell r="A162" t="str">
            <v>-</v>
          </cell>
          <cell r="B162" t="str">
            <v>-</v>
          </cell>
          <cell r="C162" t="str">
            <v>-</v>
          </cell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A163" t="str">
            <v>GOVERNMENT SECTOR</v>
          </cell>
          <cell r="B163" t="str">
            <v xml:space="preserve"> </v>
          </cell>
          <cell r="C163" t="str">
            <v xml:space="preserve"> </v>
          </cell>
          <cell r="D163" t="str">
            <v xml:space="preserve"> </v>
          </cell>
          <cell r="E163" t="str">
            <v xml:space="preserve"> 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O163" t="str">
            <v xml:space="preserve"> </v>
          </cell>
        </row>
        <row r="164">
          <cell r="A164" t="str">
            <v xml:space="preserve">  QUALIFICATION</v>
          </cell>
          <cell r="B164" t="str">
            <v xml:space="preserve"> </v>
          </cell>
          <cell r="C164" t="str">
            <v xml:space="preserve"> </v>
          </cell>
          <cell r="D164" t="str">
            <v xml:space="preserve"> </v>
          </cell>
          <cell r="E164" t="str">
            <v xml:space="preserve"> 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K164" t="str">
            <v xml:space="preserve"> </v>
          </cell>
          <cell r="L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O164" t="str">
            <v xml:space="preserve"> </v>
          </cell>
        </row>
        <row r="165">
          <cell r="A165" t="str">
            <v xml:space="preserve">   9. UNIVERSITY PhD LEVEL DEGREES</v>
          </cell>
          <cell r="B165" t="str">
            <v>..</v>
          </cell>
          <cell r="C165" t="str">
            <v xml:space="preserve"> </v>
          </cell>
          <cell r="D165" t="str">
            <v>..</v>
          </cell>
          <cell r="E165" t="str">
            <v xml:space="preserve"> </v>
          </cell>
          <cell r="F165" t="str">
            <v>..</v>
          </cell>
          <cell r="G165" t="str">
            <v xml:space="preserve"> </v>
          </cell>
          <cell r="H165" t="str">
            <v>..</v>
          </cell>
          <cell r="I165" t="str">
            <v xml:space="preserve"> </v>
          </cell>
          <cell r="J165" t="str">
            <v>..</v>
          </cell>
          <cell r="K165" t="str">
            <v xml:space="preserve"> </v>
          </cell>
          <cell r="L165" t="str">
            <v>..</v>
          </cell>
          <cell r="M165" t="str">
            <v xml:space="preserve"> </v>
          </cell>
          <cell r="N165" t="str">
            <v>..</v>
          </cell>
          <cell r="O165" t="str">
            <v xml:space="preserve"> </v>
          </cell>
        </row>
        <row r="166">
          <cell r="A166" t="str">
            <v xml:space="preserve">  10. OTHER UNIVERSITY DEGREES</v>
          </cell>
          <cell r="B166" t="str">
            <v>..</v>
          </cell>
          <cell r="C166" t="str">
            <v xml:space="preserve"> </v>
          </cell>
          <cell r="D166" t="str">
            <v>..</v>
          </cell>
          <cell r="E166" t="str">
            <v xml:space="preserve"> </v>
          </cell>
          <cell r="F166" t="str">
            <v>..</v>
          </cell>
          <cell r="G166" t="str">
            <v xml:space="preserve"> </v>
          </cell>
          <cell r="H166" t="str">
            <v>..</v>
          </cell>
          <cell r="I166" t="str">
            <v xml:space="preserve"> </v>
          </cell>
          <cell r="J166" t="str">
            <v>..</v>
          </cell>
          <cell r="K166" t="str">
            <v xml:space="preserve"> </v>
          </cell>
          <cell r="L166" t="str">
            <v>..</v>
          </cell>
          <cell r="M166" t="str">
            <v xml:space="preserve"> </v>
          </cell>
          <cell r="N166" t="str">
            <v>..</v>
          </cell>
          <cell r="O166" t="str">
            <v xml:space="preserve"> </v>
          </cell>
        </row>
        <row r="167">
          <cell r="A167" t="str">
            <v>* 11. SUB-TOTAL UNIVERSITY DEGREES</v>
          </cell>
          <cell r="B167">
            <v>3017</v>
          </cell>
          <cell r="C167" t="str">
            <v xml:space="preserve"> </v>
          </cell>
          <cell r="D167" t="str">
            <v>..</v>
          </cell>
          <cell r="E167" t="str">
            <v xml:space="preserve"> </v>
          </cell>
          <cell r="F167">
            <v>3051</v>
          </cell>
          <cell r="G167" t="str">
            <v xml:space="preserve"> </v>
          </cell>
          <cell r="H167" t="str">
            <v>..</v>
          </cell>
          <cell r="I167" t="str">
            <v xml:space="preserve"> </v>
          </cell>
          <cell r="J167">
            <v>3037</v>
          </cell>
          <cell r="K167" t="str">
            <v xml:space="preserve"> </v>
          </cell>
          <cell r="L167" t="str">
            <v>..</v>
          </cell>
          <cell r="M167" t="str">
            <v xml:space="preserve"> </v>
          </cell>
          <cell r="N167" t="str">
            <v>..</v>
          </cell>
          <cell r="O167" t="str">
            <v xml:space="preserve"> </v>
          </cell>
        </row>
        <row r="168">
          <cell r="A168" t="str">
            <v xml:space="preserve">  12. OTHER POST-SECONDARY</v>
          </cell>
          <cell r="B168" t="str">
            <v>..</v>
          </cell>
          <cell r="C168" t="str">
            <v xml:space="preserve"> </v>
          </cell>
          <cell r="D168" t="str">
            <v>..</v>
          </cell>
          <cell r="E168" t="str">
            <v xml:space="preserve"> </v>
          </cell>
          <cell r="F168" t="str">
            <v>..</v>
          </cell>
          <cell r="G168" t="str">
            <v xml:space="preserve"> </v>
          </cell>
          <cell r="H168" t="str">
            <v>..</v>
          </cell>
          <cell r="I168" t="str">
            <v xml:space="preserve"> </v>
          </cell>
          <cell r="J168" t="str">
            <v>..</v>
          </cell>
          <cell r="K168" t="str">
            <v xml:space="preserve"> </v>
          </cell>
          <cell r="L168" t="str">
            <v>..</v>
          </cell>
          <cell r="M168" t="str">
            <v xml:space="preserve"> </v>
          </cell>
          <cell r="N168" t="str">
            <v>..</v>
          </cell>
          <cell r="O168" t="str">
            <v xml:space="preserve"> </v>
          </cell>
        </row>
        <row r="169">
          <cell r="A169" t="str">
            <v xml:space="preserve">  13. SECONDARY</v>
          </cell>
          <cell r="B169" t="str">
            <v>..</v>
          </cell>
          <cell r="C169" t="str">
            <v xml:space="preserve"> </v>
          </cell>
          <cell r="D169" t="str">
            <v>..</v>
          </cell>
          <cell r="E169" t="str">
            <v xml:space="preserve"> </v>
          </cell>
          <cell r="F169" t="str">
            <v>..</v>
          </cell>
          <cell r="G169" t="str">
            <v xml:space="preserve"> </v>
          </cell>
          <cell r="H169" t="str">
            <v>..</v>
          </cell>
          <cell r="I169" t="str">
            <v xml:space="preserve"> </v>
          </cell>
          <cell r="J169" t="str">
            <v>..</v>
          </cell>
          <cell r="K169" t="str">
            <v xml:space="preserve"> </v>
          </cell>
          <cell r="L169" t="str">
            <v>..</v>
          </cell>
          <cell r="M169" t="str">
            <v xml:space="preserve"> </v>
          </cell>
          <cell r="N169" t="str">
            <v>..</v>
          </cell>
          <cell r="O169" t="str">
            <v xml:space="preserve"> </v>
          </cell>
        </row>
        <row r="170">
          <cell r="A170" t="str">
            <v xml:space="preserve">  14. OTHER</v>
          </cell>
          <cell r="B170" t="str">
            <v>..</v>
          </cell>
          <cell r="C170" t="str">
            <v xml:space="preserve"> </v>
          </cell>
          <cell r="D170" t="str">
            <v>..</v>
          </cell>
          <cell r="E170" t="str">
            <v xml:space="preserve"> </v>
          </cell>
          <cell r="F170" t="str">
            <v>..</v>
          </cell>
          <cell r="G170" t="str">
            <v xml:space="preserve"> </v>
          </cell>
          <cell r="H170" t="str">
            <v>..</v>
          </cell>
          <cell r="I170" t="str">
            <v xml:space="preserve"> </v>
          </cell>
          <cell r="J170" t="str">
            <v>..</v>
          </cell>
          <cell r="K170" t="str">
            <v xml:space="preserve"> </v>
          </cell>
          <cell r="L170" t="str">
            <v>..</v>
          </cell>
          <cell r="M170" t="str">
            <v xml:space="preserve"> </v>
          </cell>
          <cell r="N170" t="str">
            <v>..</v>
          </cell>
          <cell r="O170" t="str">
            <v xml:space="preserve"> </v>
          </cell>
        </row>
        <row r="171">
          <cell r="A171" t="str">
            <v xml:space="preserve">  15. NOT SPECIFIED</v>
          </cell>
          <cell r="B171">
            <v>1876</v>
          </cell>
          <cell r="C171" t="str">
            <v xml:space="preserve"> </v>
          </cell>
          <cell r="D171" t="str">
            <v>..</v>
          </cell>
          <cell r="E171" t="str">
            <v xml:space="preserve"> </v>
          </cell>
          <cell r="F171">
            <v>1822</v>
          </cell>
          <cell r="G171" t="str">
            <v xml:space="preserve"> </v>
          </cell>
          <cell r="H171" t="str">
            <v>..</v>
          </cell>
          <cell r="I171" t="str">
            <v xml:space="preserve"> </v>
          </cell>
          <cell r="J171">
            <v>1742</v>
          </cell>
          <cell r="K171" t="str">
            <v xml:space="preserve"> </v>
          </cell>
          <cell r="L171" t="str">
            <v>..</v>
          </cell>
          <cell r="M171" t="str">
            <v xml:space="preserve"> </v>
          </cell>
          <cell r="N171" t="str">
            <v>..</v>
          </cell>
          <cell r="O171" t="str">
            <v xml:space="preserve"> </v>
          </cell>
        </row>
        <row r="172">
          <cell r="A172" t="str">
            <v>* 16. TOTAL GOVEMP</v>
          </cell>
          <cell r="B172">
            <v>4893</v>
          </cell>
          <cell r="C172" t="str">
            <v xml:space="preserve"> </v>
          </cell>
          <cell r="D172" t="str">
            <v>..</v>
          </cell>
          <cell r="E172" t="str">
            <v xml:space="preserve"> </v>
          </cell>
          <cell r="F172">
            <v>4873</v>
          </cell>
          <cell r="G172" t="str">
            <v xml:space="preserve"> </v>
          </cell>
          <cell r="H172" t="str">
            <v>..</v>
          </cell>
          <cell r="I172" t="str">
            <v xml:space="preserve"> </v>
          </cell>
          <cell r="J172">
            <v>4779</v>
          </cell>
          <cell r="K172" t="str">
            <v xml:space="preserve"> </v>
          </cell>
          <cell r="L172" t="str">
            <v>..</v>
          </cell>
          <cell r="M172" t="str">
            <v xml:space="preserve"> </v>
          </cell>
          <cell r="N172" t="str">
            <v>..</v>
          </cell>
          <cell r="O172" t="str">
            <v xml:space="preserve"> </v>
          </cell>
        </row>
        <row r="173">
          <cell r="A173" t="str">
            <v>-</v>
          </cell>
          <cell r="B173" t="str">
            <v>-</v>
          </cell>
          <cell r="C173" t="str">
            <v>-</v>
          </cell>
          <cell r="D173" t="str">
            <v>-</v>
          </cell>
          <cell r="E173" t="str">
            <v>-</v>
          </cell>
          <cell r="F173" t="str">
            <v>-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</row>
        <row r="174">
          <cell r="A174" t="str">
            <v>HIGHER EDUCATION SECTOR</v>
          </cell>
          <cell r="B174" t="str">
            <v xml:space="preserve"> </v>
          </cell>
          <cell r="C174" t="str">
            <v xml:space="preserve"> </v>
          </cell>
          <cell r="D174" t="str">
            <v xml:space="preserve"> </v>
          </cell>
          <cell r="E174" t="str">
            <v xml:space="preserve"> </v>
          </cell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K174" t="str">
            <v xml:space="preserve"> </v>
          </cell>
          <cell r="L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O174" t="str">
            <v xml:space="preserve"> </v>
          </cell>
        </row>
        <row r="175">
          <cell r="A175" t="str">
            <v xml:space="preserve">  QUALIFICATION</v>
          </cell>
          <cell r="B175" t="str">
            <v xml:space="preserve"> </v>
          </cell>
          <cell r="C175" t="str">
            <v xml:space="preserve"> </v>
          </cell>
          <cell r="D175" t="str">
            <v xml:space="preserve"> </v>
          </cell>
          <cell r="E175" t="str">
            <v xml:space="preserve"> </v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</row>
        <row r="176">
          <cell r="A176" t="str">
            <v xml:space="preserve">  17. UNIVERSITY PhD LEVEL DEGREES</v>
          </cell>
          <cell r="B176" t="str">
            <v>..</v>
          </cell>
          <cell r="C176" t="str">
            <v xml:space="preserve"> </v>
          </cell>
          <cell r="D176" t="str">
            <v>..</v>
          </cell>
          <cell r="E176" t="str">
            <v xml:space="preserve"> </v>
          </cell>
          <cell r="F176" t="str">
            <v>..</v>
          </cell>
          <cell r="G176" t="str">
            <v xml:space="preserve"> </v>
          </cell>
          <cell r="H176" t="str">
            <v>..</v>
          </cell>
          <cell r="I176" t="str">
            <v xml:space="preserve"> </v>
          </cell>
          <cell r="J176" t="str">
            <v>..</v>
          </cell>
          <cell r="K176" t="str">
            <v xml:space="preserve"> </v>
          </cell>
          <cell r="L176" t="str">
            <v>..</v>
          </cell>
          <cell r="M176" t="str">
            <v xml:space="preserve"> </v>
          </cell>
          <cell r="N176" t="str">
            <v>..</v>
          </cell>
          <cell r="O176" t="str">
            <v xml:space="preserve"> </v>
          </cell>
        </row>
        <row r="177">
          <cell r="A177" t="str">
            <v xml:space="preserve">  18. OTHER UNIVERSITY DEGREES</v>
          </cell>
          <cell r="B177" t="str">
            <v>..</v>
          </cell>
          <cell r="C177" t="str">
            <v xml:space="preserve"> </v>
          </cell>
          <cell r="D177" t="str">
            <v>..</v>
          </cell>
          <cell r="E177" t="str">
            <v xml:space="preserve"> </v>
          </cell>
          <cell r="F177" t="str">
            <v>..</v>
          </cell>
          <cell r="G177" t="str">
            <v xml:space="preserve"> </v>
          </cell>
          <cell r="H177" t="str">
            <v>..</v>
          </cell>
          <cell r="I177" t="str">
            <v xml:space="preserve"> </v>
          </cell>
          <cell r="J177" t="str">
            <v>..</v>
          </cell>
          <cell r="K177" t="str">
            <v xml:space="preserve"> </v>
          </cell>
          <cell r="L177" t="str">
            <v>..</v>
          </cell>
          <cell r="M177" t="str">
            <v xml:space="preserve"> </v>
          </cell>
          <cell r="N177" t="str">
            <v>..</v>
          </cell>
          <cell r="O177" t="str">
            <v xml:space="preserve"> </v>
          </cell>
        </row>
        <row r="178">
          <cell r="A178" t="str">
            <v>* 19. SUB-TOTAL UNIVERSITY DEGREES</v>
          </cell>
          <cell r="B178" t="str">
            <v>..</v>
          </cell>
          <cell r="C178" t="str">
            <v xml:space="preserve"> </v>
          </cell>
          <cell r="D178" t="str">
            <v>..</v>
          </cell>
          <cell r="E178" t="str">
            <v xml:space="preserve"> </v>
          </cell>
          <cell r="F178" t="str">
            <v>..</v>
          </cell>
          <cell r="G178" t="str">
            <v xml:space="preserve"> </v>
          </cell>
          <cell r="H178" t="str">
            <v>..</v>
          </cell>
          <cell r="I178" t="str">
            <v xml:space="preserve"> </v>
          </cell>
          <cell r="J178" t="str">
            <v>..</v>
          </cell>
          <cell r="K178" t="str">
            <v xml:space="preserve"> </v>
          </cell>
          <cell r="L178" t="str">
            <v>..</v>
          </cell>
          <cell r="M178" t="str">
            <v xml:space="preserve"> </v>
          </cell>
          <cell r="N178" t="str">
            <v>..</v>
          </cell>
          <cell r="O178" t="str">
            <v xml:space="preserve"> </v>
          </cell>
        </row>
        <row r="179">
          <cell r="A179" t="str">
            <v xml:space="preserve">  20. OTHER POST-SECONDARY</v>
          </cell>
          <cell r="B179" t="str">
            <v>..</v>
          </cell>
          <cell r="C179" t="str">
            <v xml:space="preserve"> </v>
          </cell>
          <cell r="D179" t="str">
            <v>..</v>
          </cell>
          <cell r="E179" t="str">
            <v xml:space="preserve"> </v>
          </cell>
          <cell r="F179" t="str">
            <v>..</v>
          </cell>
          <cell r="G179" t="str">
            <v xml:space="preserve"> </v>
          </cell>
          <cell r="H179" t="str">
            <v>..</v>
          </cell>
          <cell r="I179" t="str">
            <v xml:space="preserve"> </v>
          </cell>
          <cell r="J179" t="str">
            <v>..</v>
          </cell>
          <cell r="K179" t="str">
            <v xml:space="preserve"> </v>
          </cell>
          <cell r="L179" t="str">
            <v>..</v>
          </cell>
          <cell r="M179" t="str">
            <v xml:space="preserve"> </v>
          </cell>
          <cell r="N179" t="str">
            <v>..</v>
          </cell>
          <cell r="O179" t="str">
            <v xml:space="preserve"> </v>
          </cell>
        </row>
        <row r="180">
          <cell r="A180" t="str">
            <v xml:space="preserve">  21. SECONDARY</v>
          </cell>
          <cell r="B180" t="str">
            <v>..</v>
          </cell>
          <cell r="C180" t="str">
            <v xml:space="preserve"> </v>
          </cell>
          <cell r="D180" t="str">
            <v>..</v>
          </cell>
          <cell r="E180" t="str">
            <v xml:space="preserve"> </v>
          </cell>
          <cell r="F180" t="str">
            <v>..</v>
          </cell>
          <cell r="G180" t="str">
            <v xml:space="preserve"> </v>
          </cell>
          <cell r="H180" t="str">
            <v>..</v>
          </cell>
          <cell r="I180" t="str">
            <v xml:space="preserve"> </v>
          </cell>
          <cell r="J180" t="str">
            <v>..</v>
          </cell>
          <cell r="K180" t="str">
            <v xml:space="preserve"> </v>
          </cell>
          <cell r="L180" t="str">
            <v>..</v>
          </cell>
          <cell r="M180" t="str">
            <v xml:space="preserve"> </v>
          </cell>
          <cell r="N180" t="str">
            <v>..</v>
          </cell>
          <cell r="O180" t="str">
            <v xml:space="preserve"> </v>
          </cell>
        </row>
        <row r="181">
          <cell r="A181" t="str">
            <v xml:space="preserve">  22. OTHER</v>
          </cell>
          <cell r="B181" t="str">
            <v>..</v>
          </cell>
          <cell r="C181" t="str">
            <v xml:space="preserve"> </v>
          </cell>
          <cell r="D181" t="str">
            <v>..</v>
          </cell>
          <cell r="E181" t="str">
            <v xml:space="preserve"> </v>
          </cell>
          <cell r="F181" t="str">
            <v>..</v>
          </cell>
          <cell r="G181" t="str">
            <v xml:space="preserve"> </v>
          </cell>
          <cell r="H181" t="str">
            <v>..</v>
          </cell>
          <cell r="I181" t="str">
            <v xml:space="preserve"> </v>
          </cell>
          <cell r="J181" t="str">
            <v>..</v>
          </cell>
          <cell r="K181" t="str">
            <v xml:space="preserve"> </v>
          </cell>
          <cell r="L181" t="str">
            <v>..</v>
          </cell>
          <cell r="M181" t="str">
            <v xml:space="preserve"> </v>
          </cell>
          <cell r="N181" t="str">
            <v>..</v>
          </cell>
          <cell r="O181" t="str">
            <v xml:space="preserve"> </v>
          </cell>
        </row>
        <row r="182">
          <cell r="A182" t="str">
            <v xml:space="preserve">  23. NOT SPECIFIED</v>
          </cell>
          <cell r="B182" t="str">
            <v>..</v>
          </cell>
          <cell r="C182" t="str">
            <v xml:space="preserve"> </v>
          </cell>
          <cell r="D182" t="str">
            <v>..</v>
          </cell>
          <cell r="E182" t="str">
            <v xml:space="preserve"> </v>
          </cell>
          <cell r="F182" t="str">
            <v>..</v>
          </cell>
          <cell r="G182" t="str">
            <v xml:space="preserve"> </v>
          </cell>
          <cell r="H182" t="str">
            <v>..</v>
          </cell>
          <cell r="I182" t="str">
            <v xml:space="preserve"> </v>
          </cell>
          <cell r="J182" t="str">
            <v>..</v>
          </cell>
          <cell r="K182" t="str">
            <v xml:space="preserve"> </v>
          </cell>
          <cell r="L182" t="str">
            <v>..</v>
          </cell>
          <cell r="M182" t="str">
            <v xml:space="preserve"> </v>
          </cell>
          <cell r="N182" t="str">
            <v>..</v>
          </cell>
          <cell r="O182" t="str">
            <v xml:space="preserve"> </v>
          </cell>
        </row>
        <row r="183">
          <cell r="A183" t="str">
            <v>* 24. TOTAL HEMP</v>
          </cell>
          <cell r="B183">
            <v>6955</v>
          </cell>
          <cell r="C183" t="str">
            <v xml:space="preserve"> </v>
          </cell>
          <cell r="D183" t="str">
            <v>..</v>
          </cell>
          <cell r="E183" t="str">
            <v xml:space="preserve"> </v>
          </cell>
          <cell r="F183">
            <v>7062</v>
          </cell>
          <cell r="G183" t="str">
            <v xml:space="preserve"> </v>
          </cell>
          <cell r="H183" t="str">
            <v>..</v>
          </cell>
          <cell r="I183" t="str">
            <v xml:space="preserve"> </v>
          </cell>
          <cell r="J183">
            <v>7313</v>
          </cell>
          <cell r="K183" t="str">
            <v xml:space="preserve"> </v>
          </cell>
          <cell r="L183" t="str">
            <v>..</v>
          </cell>
          <cell r="M183" t="str">
            <v xml:space="preserve"> </v>
          </cell>
          <cell r="N183" t="str">
            <v>..</v>
          </cell>
          <cell r="O183" t="str">
            <v xml:space="preserve"> </v>
          </cell>
        </row>
        <row r="184">
          <cell r="A184" t="str">
            <v>-</v>
          </cell>
          <cell r="B184" t="str">
            <v>-</v>
          </cell>
          <cell r="C184" t="str">
            <v>-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</row>
        <row r="185">
          <cell r="A185" t="str">
            <v>PRIVATE NON-PROFIT SECTOR</v>
          </cell>
          <cell r="B185" t="str">
            <v xml:space="preserve"> </v>
          </cell>
          <cell r="C185" t="str">
            <v xml:space="preserve"> </v>
          </cell>
          <cell r="D185" t="str">
            <v xml:space="preserve"> </v>
          </cell>
          <cell r="E185" t="str">
            <v xml:space="preserve"> </v>
          </cell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K185" t="str">
            <v xml:space="preserve"> </v>
          </cell>
          <cell r="L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O185" t="str">
            <v xml:space="preserve"> </v>
          </cell>
        </row>
        <row r="186">
          <cell r="A186" t="str">
            <v xml:space="preserve">  QUALIFICATION</v>
          </cell>
          <cell r="B186" t="str">
            <v xml:space="preserve"> </v>
          </cell>
          <cell r="C186" t="str">
            <v xml:space="preserve"> </v>
          </cell>
          <cell r="D186" t="str">
            <v xml:space="preserve"> </v>
          </cell>
          <cell r="E186" t="str">
            <v xml:space="preserve"> </v>
          </cell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 t="str">
            <v xml:space="preserve"> </v>
          </cell>
          <cell r="K186" t="str">
            <v xml:space="preserve"> </v>
          </cell>
          <cell r="L186" t="str">
            <v xml:space="preserve"> </v>
          </cell>
          <cell r="M186" t="str">
            <v xml:space="preserve"> </v>
          </cell>
          <cell r="N186" t="str">
            <v xml:space="preserve"> </v>
          </cell>
          <cell r="O186" t="str">
            <v xml:space="preserve"> </v>
          </cell>
        </row>
        <row r="187">
          <cell r="A187" t="str">
            <v xml:space="preserve">  25. UNIVERSITY PhD LEVEL DEGREES</v>
          </cell>
          <cell r="B187" t="str">
            <v>..</v>
          </cell>
          <cell r="C187" t="str">
            <v xml:space="preserve"> </v>
          </cell>
          <cell r="D187" t="str">
            <v>..</v>
          </cell>
          <cell r="E187" t="str">
            <v xml:space="preserve"> </v>
          </cell>
          <cell r="F187" t="str">
            <v>..</v>
          </cell>
          <cell r="G187" t="str">
            <v xml:space="preserve"> </v>
          </cell>
          <cell r="H187" t="str">
            <v>..</v>
          </cell>
          <cell r="I187" t="str">
            <v xml:space="preserve"> </v>
          </cell>
          <cell r="J187" t="str">
            <v>..</v>
          </cell>
          <cell r="K187" t="str">
            <v xml:space="preserve"> </v>
          </cell>
          <cell r="L187" t="str">
            <v>..</v>
          </cell>
          <cell r="M187" t="str">
            <v xml:space="preserve"> </v>
          </cell>
          <cell r="N187" t="str">
            <v>..</v>
          </cell>
          <cell r="O187" t="str">
            <v xml:space="preserve"> </v>
          </cell>
        </row>
        <row r="188">
          <cell r="A188" t="str">
            <v xml:space="preserve">  26. OTHER UNIVERSITY DEGREES</v>
          </cell>
          <cell r="B188" t="str">
            <v>..</v>
          </cell>
          <cell r="C188" t="str">
            <v xml:space="preserve"> </v>
          </cell>
          <cell r="D188" t="str">
            <v>..</v>
          </cell>
          <cell r="E188" t="str">
            <v xml:space="preserve"> </v>
          </cell>
          <cell r="F188" t="str">
            <v>..</v>
          </cell>
          <cell r="G188" t="str">
            <v xml:space="preserve"> </v>
          </cell>
          <cell r="H188" t="str">
            <v>..</v>
          </cell>
          <cell r="I188" t="str">
            <v xml:space="preserve"> </v>
          </cell>
          <cell r="J188" t="str">
            <v>..</v>
          </cell>
          <cell r="K188" t="str">
            <v xml:space="preserve"> </v>
          </cell>
          <cell r="L188" t="str">
            <v>..</v>
          </cell>
          <cell r="M188" t="str">
            <v xml:space="preserve"> </v>
          </cell>
          <cell r="N188" t="str">
            <v>..</v>
          </cell>
          <cell r="O188" t="str">
            <v xml:space="preserve"> </v>
          </cell>
        </row>
        <row r="189">
          <cell r="A189" t="str">
            <v xml:space="preserve">  27. SUB-TOTAL UNIVERSITY DEGREES</v>
          </cell>
          <cell r="B189" t="str">
            <v>..</v>
          </cell>
          <cell r="C189" t="str">
            <v xml:space="preserve"> </v>
          </cell>
          <cell r="D189" t="str">
            <v>..</v>
          </cell>
          <cell r="E189" t="str">
            <v xml:space="preserve"> </v>
          </cell>
          <cell r="F189" t="str">
            <v>..</v>
          </cell>
          <cell r="G189" t="str">
            <v xml:space="preserve"> </v>
          </cell>
          <cell r="H189" t="str">
            <v>..</v>
          </cell>
          <cell r="I189" t="str">
            <v xml:space="preserve"> </v>
          </cell>
          <cell r="J189" t="str">
            <v>..</v>
          </cell>
          <cell r="K189" t="str">
            <v xml:space="preserve"> </v>
          </cell>
          <cell r="L189" t="str">
            <v>..</v>
          </cell>
          <cell r="M189" t="str">
            <v xml:space="preserve"> </v>
          </cell>
          <cell r="N189" t="str">
            <v>..</v>
          </cell>
          <cell r="O189" t="str">
            <v xml:space="preserve"> </v>
          </cell>
        </row>
        <row r="190">
          <cell r="A190" t="str">
            <v xml:space="preserve">  28. OTHER POST-SECONDARY</v>
          </cell>
          <cell r="B190" t="str">
            <v>..</v>
          </cell>
          <cell r="C190" t="str">
            <v xml:space="preserve"> </v>
          </cell>
          <cell r="D190" t="str">
            <v>..</v>
          </cell>
          <cell r="E190" t="str">
            <v xml:space="preserve"> </v>
          </cell>
          <cell r="F190" t="str">
            <v>..</v>
          </cell>
          <cell r="G190" t="str">
            <v xml:space="preserve"> </v>
          </cell>
          <cell r="H190" t="str">
            <v>..</v>
          </cell>
          <cell r="I190" t="str">
            <v xml:space="preserve"> </v>
          </cell>
          <cell r="J190" t="str">
            <v>..</v>
          </cell>
          <cell r="K190" t="str">
            <v xml:space="preserve"> </v>
          </cell>
          <cell r="L190" t="str">
            <v>..</v>
          </cell>
          <cell r="M190" t="str">
            <v xml:space="preserve"> </v>
          </cell>
          <cell r="N190" t="str">
            <v>..</v>
          </cell>
          <cell r="O190" t="str">
            <v xml:space="preserve"> </v>
          </cell>
        </row>
        <row r="191">
          <cell r="A191" t="str">
            <v xml:space="preserve">  29. SECONDARY</v>
          </cell>
          <cell r="B191" t="str">
            <v>..</v>
          </cell>
          <cell r="C191" t="str">
            <v xml:space="preserve"> </v>
          </cell>
          <cell r="D191" t="str">
            <v>..</v>
          </cell>
          <cell r="E191" t="str">
            <v xml:space="preserve"> </v>
          </cell>
          <cell r="F191" t="str">
            <v>..</v>
          </cell>
          <cell r="G191" t="str">
            <v xml:space="preserve"> </v>
          </cell>
          <cell r="H191" t="str">
            <v>..</v>
          </cell>
          <cell r="I191" t="str">
            <v xml:space="preserve"> </v>
          </cell>
          <cell r="J191" t="str">
            <v>..</v>
          </cell>
          <cell r="K191" t="str">
            <v xml:space="preserve"> </v>
          </cell>
          <cell r="L191" t="str">
            <v>..</v>
          </cell>
          <cell r="M191" t="str">
            <v xml:space="preserve"> </v>
          </cell>
          <cell r="N191" t="str">
            <v>..</v>
          </cell>
          <cell r="O191" t="str">
            <v xml:space="preserve"> </v>
          </cell>
        </row>
        <row r="192">
          <cell r="A192" t="str">
            <v xml:space="preserve">  30. OTHER</v>
          </cell>
          <cell r="B192" t="str">
            <v>..</v>
          </cell>
          <cell r="C192" t="str">
            <v xml:space="preserve"> </v>
          </cell>
          <cell r="D192" t="str">
            <v>..</v>
          </cell>
          <cell r="E192" t="str">
            <v xml:space="preserve"> </v>
          </cell>
          <cell r="F192" t="str">
            <v>..</v>
          </cell>
          <cell r="G192" t="str">
            <v xml:space="preserve"> </v>
          </cell>
          <cell r="H192" t="str">
            <v>..</v>
          </cell>
          <cell r="I192" t="str">
            <v xml:space="preserve"> </v>
          </cell>
          <cell r="J192" t="str">
            <v>..</v>
          </cell>
          <cell r="K192" t="str">
            <v xml:space="preserve"> </v>
          </cell>
          <cell r="L192" t="str">
            <v>..</v>
          </cell>
          <cell r="M192" t="str">
            <v xml:space="preserve"> </v>
          </cell>
          <cell r="N192" t="str">
            <v>..</v>
          </cell>
          <cell r="O192" t="str">
            <v xml:space="preserve"> </v>
          </cell>
        </row>
        <row r="193">
          <cell r="A193" t="str">
            <v xml:space="preserve">  31. NOT SPECIFIED</v>
          </cell>
          <cell r="B193" t="str">
            <v>..</v>
          </cell>
          <cell r="C193" t="str">
            <v xml:space="preserve"> </v>
          </cell>
          <cell r="D193" t="str">
            <v>..</v>
          </cell>
          <cell r="E193" t="str">
            <v xml:space="preserve"> </v>
          </cell>
          <cell r="F193" t="str">
            <v>..</v>
          </cell>
          <cell r="G193" t="str">
            <v xml:space="preserve"> </v>
          </cell>
          <cell r="H193" t="str">
            <v>..</v>
          </cell>
          <cell r="I193" t="str">
            <v xml:space="preserve"> </v>
          </cell>
          <cell r="J193" t="str">
            <v>..</v>
          </cell>
          <cell r="K193" t="str">
            <v xml:space="preserve"> </v>
          </cell>
          <cell r="L193" t="str">
            <v>..</v>
          </cell>
          <cell r="M193" t="str">
            <v xml:space="preserve"> </v>
          </cell>
          <cell r="N193" t="str">
            <v>..</v>
          </cell>
          <cell r="O193" t="str">
            <v xml:space="preserve"> </v>
          </cell>
        </row>
        <row r="194">
          <cell r="A194" t="str">
            <v xml:space="preserve">  32. TOTAL</v>
          </cell>
          <cell r="B194" t="str">
            <v>..</v>
          </cell>
          <cell r="C194" t="str">
            <v xml:space="preserve"> </v>
          </cell>
          <cell r="D194" t="str">
            <v>..</v>
          </cell>
          <cell r="E194" t="str">
            <v xml:space="preserve"> </v>
          </cell>
          <cell r="F194" t="str">
            <v>..</v>
          </cell>
          <cell r="G194" t="str">
            <v xml:space="preserve"> </v>
          </cell>
          <cell r="H194" t="str">
            <v>..</v>
          </cell>
          <cell r="I194" t="str">
            <v xml:space="preserve"> </v>
          </cell>
          <cell r="J194" t="str">
            <v>..</v>
          </cell>
          <cell r="K194" t="str">
            <v xml:space="preserve"> </v>
          </cell>
          <cell r="L194" t="str">
            <v>..</v>
          </cell>
          <cell r="M194" t="str">
            <v xml:space="preserve"> </v>
          </cell>
          <cell r="N194" t="str">
            <v>..</v>
          </cell>
          <cell r="O194" t="str">
            <v xml:space="preserve"> </v>
          </cell>
        </row>
        <row r="195">
          <cell r="A195" t="str">
            <v>-</v>
          </cell>
          <cell r="B195" t="str">
            <v>-</v>
          </cell>
          <cell r="C195" t="str">
            <v>-</v>
          </cell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</row>
        <row r="196">
          <cell r="A196" t="str">
            <v>NATIONAL TOTAL</v>
          </cell>
          <cell r="B196" t="str">
            <v xml:space="preserve"> </v>
          </cell>
          <cell r="C196" t="str">
            <v xml:space="preserve"> </v>
          </cell>
          <cell r="D196" t="str">
            <v xml:space="preserve"> </v>
          </cell>
          <cell r="E196" t="str">
            <v xml:space="preserve"> </v>
          </cell>
          <cell r="F196" t="str">
            <v xml:space="preserve"> </v>
          </cell>
          <cell r="G196" t="str">
            <v xml:space="preserve"> </v>
          </cell>
          <cell r="H196" t="str">
            <v xml:space="preserve"> </v>
          </cell>
          <cell r="I196" t="str">
            <v xml:space="preserve"> </v>
          </cell>
          <cell r="J196" t="str">
            <v xml:space="preserve"> </v>
          </cell>
          <cell r="K196" t="str">
            <v xml:space="preserve"> </v>
          </cell>
          <cell r="L196" t="str">
            <v xml:space="preserve"> </v>
          </cell>
          <cell r="M196" t="str">
            <v xml:space="preserve"> </v>
          </cell>
          <cell r="N196" t="str">
            <v xml:space="preserve"> </v>
          </cell>
          <cell r="O196" t="str">
            <v xml:space="preserve"> </v>
          </cell>
        </row>
        <row r="197">
          <cell r="A197" t="str">
            <v xml:space="preserve">  QUALIFICATION</v>
          </cell>
          <cell r="B197" t="str">
            <v xml:space="preserve"> </v>
          </cell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</row>
        <row r="198">
          <cell r="A198" t="str">
            <v xml:space="preserve">  33. UNIVERSITY PhD LEVEL DEGREES</v>
          </cell>
          <cell r="B198" t="str">
            <v>..</v>
          </cell>
          <cell r="C198" t="str">
            <v xml:space="preserve"> </v>
          </cell>
          <cell r="D198" t="str">
            <v>..</v>
          </cell>
          <cell r="E198" t="str">
            <v xml:space="preserve"> </v>
          </cell>
          <cell r="F198" t="str">
            <v>..</v>
          </cell>
          <cell r="G198" t="str">
            <v xml:space="preserve"> </v>
          </cell>
          <cell r="H198" t="str">
            <v>..</v>
          </cell>
          <cell r="I198" t="str">
            <v xml:space="preserve"> </v>
          </cell>
          <cell r="J198" t="str">
            <v>..</v>
          </cell>
          <cell r="K198" t="str">
            <v xml:space="preserve"> </v>
          </cell>
          <cell r="L198" t="str">
            <v>..</v>
          </cell>
          <cell r="M198" t="str">
            <v xml:space="preserve"> </v>
          </cell>
          <cell r="N198" t="str">
            <v>..</v>
          </cell>
          <cell r="O198" t="str">
            <v xml:space="preserve"> </v>
          </cell>
        </row>
        <row r="199">
          <cell r="A199" t="str">
            <v xml:space="preserve">  34. OTHER UNIVERSITY DEGREES</v>
          </cell>
          <cell r="B199" t="str">
            <v>..</v>
          </cell>
          <cell r="C199" t="str">
            <v xml:space="preserve"> </v>
          </cell>
          <cell r="D199" t="str">
            <v>..</v>
          </cell>
          <cell r="E199" t="str">
            <v xml:space="preserve"> </v>
          </cell>
          <cell r="F199" t="str">
            <v>..</v>
          </cell>
          <cell r="G199" t="str">
            <v xml:space="preserve"> </v>
          </cell>
          <cell r="H199" t="str">
            <v>..</v>
          </cell>
          <cell r="I199" t="str">
            <v xml:space="preserve"> </v>
          </cell>
          <cell r="J199" t="str">
            <v>..</v>
          </cell>
          <cell r="K199" t="str">
            <v xml:space="preserve"> </v>
          </cell>
          <cell r="L199" t="str">
            <v>..</v>
          </cell>
          <cell r="M199" t="str">
            <v xml:space="preserve"> </v>
          </cell>
          <cell r="N199" t="str">
            <v>..</v>
          </cell>
          <cell r="O199" t="str">
            <v xml:space="preserve"> </v>
          </cell>
        </row>
        <row r="200">
          <cell r="A200" t="str">
            <v>* 35. SUB-TOTAL UNIVERSITY DEGREES</v>
          </cell>
          <cell r="B200">
            <v>15931</v>
          </cell>
          <cell r="C200" t="str">
            <v>A</v>
          </cell>
          <cell r="D200" t="str">
            <v>..</v>
          </cell>
          <cell r="E200" t="str">
            <v xml:space="preserve"> </v>
          </cell>
          <cell r="F200">
            <v>17490</v>
          </cell>
          <cell r="G200" t="str">
            <v xml:space="preserve"> </v>
          </cell>
          <cell r="H200" t="str">
            <v>..</v>
          </cell>
          <cell r="I200" t="str">
            <v xml:space="preserve"> </v>
          </cell>
          <cell r="J200">
            <v>18295</v>
          </cell>
          <cell r="K200" t="str">
            <v xml:space="preserve"> </v>
          </cell>
          <cell r="L200" t="str">
            <v>..</v>
          </cell>
          <cell r="M200" t="str">
            <v xml:space="preserve"> </v>
          </cell>
          <cell r="N200" t="str">
            <v>..</v>
          </cell>
          <cell r="O200" t="str">
            <v xml:space="preserve"> </v>
          </cell>
        </row>
        <row r="201">
          <cell r="A201" t="str">
            <v xml:space="preserve">  36 OTHER POST-SECONDARY</v>
          </cell>
          <cell r="B201" t="str">
            <v>..</v>
          </cell>
          <cell r="C201" t="str">
            <v xml:space="preserve"> </v>
          </cell>
          <cell r="D201" t="str">
            <v>..</v>
          </cell>
          <cell r="E201" t="str">
            <v xml:space="preserve"> </v>
          </cell>
          <cell r="F201" t="str">
            <v>..</v>
          </cell>
          <cell r="G201" t="str">
            <v xml:space="preserve"> </v>
          </cell>
          <cell r="H201" t="str">
            <v>..</v>
          </cell>
          <cell r="I201" t="str">
            <v xml:space="preserve"> </v>
          </cell>
          <cell r="J201" t="str">
            <v>..</v>
          </cell>
          <cell r="K201" t="str">
            <v xml:space="preserve"> </v>
          </cell>
          <cell r="L201" t="str">
            <v>..</v>
          </cell>
          <cell r="M201" t="str">
            <v xml:space="preserve"> </v>
          </cell>
          <cell r="N201" t="str">
            <v>..</v>
          </cell>
          <cell r="O201" t="str">
            <v xml:space="preserve"> </v>
          </cell>
        </row>
        <row r="202">
          <cell r="A202" t="str">
            <v xml:space="preserve">  37. SECONDARY</v>
          </cell>
          <cell r="B202" t="str">
            <v>..</v>
          </cell>
          <cell r="C202" t="str">
            <v xml:space="preserve"> </v>
          </cell>
          <cell r="D202" t="str">
            <v>..</v>
          </cell>
          <cell r="E202" t="str">
            <v xml:space="preserve"> </v>
          </cell>
          <cell r="F202" t="str">
            <v>..</v>
          </cell>
          <cell r="G202" t="str">
            <v xml:space="preserve"> </v>
          </cell>
          <cell r="H202" t="str">
            <v>..</v>
          </cell>
          <cell r="I202" t="str">
            <v xml:space="preserve"> </v>
          </cell>
          <cell r="J202" t="str">
            <v>..</v>
          </cell>
          <cell r="K202" t="str">
            <v xml:space="preserve"> </v>
          </cell>
          <cell r="L202" t="str">
            <v>..</v>
          </cell>
          <cell r="M202" t="str">
            <v xml:space="preserve"> </v>
          </cell>
          <cell r="N202" t="str">
            <v>..</v>
          </cell>
          <cell r="O202" t="str">
            <v xml:space="preserve"> </v>
          </cell>
        </row>
        <row r="203">
          <cell r="A203" t="str">
            <v xml:space="preserve">  38. OTHER</v>
          </cell>
          <cell r="B203" t="str">
            <v>..</v>
          </cell>
          <cell r="C203" t="str">
            <v xml:space="preserve"> </v>
          </cell>
          <cell r="D203" t="str">
            <v>..</v>
          </cell>
          <cell r="E203" t="str">
            <v xml:space="preserve"> </v>
          </cell>
          <cell r="F203" t="str">
            <v>..</v>
          </cell>
          <cell r="G203" t="str">
            <v xml:space="preserve"> </v>
          </cell>
          <cell r="H203" t="str">
            <v>..</v>
          </cell>
          <cell r="I203" t="str">
            <v xml:space="preserve"> </v>
          </cell>
          <cell r="J203" t="str">
            <v>..</v>
          </cell>
          <cell r="K203" t="str">
            <v xml:space="preserve"> </v>
          </cell>
          <cell r="L203" t="str">
            <v>..</v>
          </cell>
          <cell r="M203" t="str">
            <v xml:space="preserve"> </v>
          </cell>
          <cell r="N203" t="str">
            <v>..</v>
          </cell>
          <cell r="O203" t="str">
            <v xml:space="preserve"> </v>
          </cell>
        </row>
        <row r="204">
          <cell r="A204" t="str">
            <v xml:space="preserve">  39. NOT SPECIFIED</v>
          </cell>
          <cell r="B204">
            <v>8007</v>
          </cell>
          <cell r="C204" t="str">
            <v>A</v>
          </cell>
          <cell r="D204" t="str">
            <v>..</v>
          </cell>
          <cell r="E204" t="str">
            <v xml:space="preserve"> </v>
          </cell>
          <cell r="F204">
            <v>7387</v>
          </cell>
          <cell r="G204" t="str">
            <v xml:space="preserve"> </v>
          </cell>
          <cell r="H204" t="str">
            <v>..</v>
          </cell>
          <cell r="I204" t="str">
            <v xml:space="preserve"> </v>
          </cell>
          <cell r="J204">
            <v>7105</v>
          </cell>
          <cell r="K204" t="str">
            <v xml:space="preserve"> </v>
          </cell>
          <cell r="L204" t="str">
            <v>..</v>
          </cell>
          <cell r="M204" t="str">
            <v xml:space="preserve"> </v>
          </cell>
          <cell r="N204" t="str">
            <v>..</v>
          </cell>
          <cell r="O204" t="str">
            <v xml:space="preserve"> </v>
          </cell>
        </row>
        <row r="205">
          <cell r="A205" t="str">
            <v>* 40. TOTAL R&amp;D PERSONNEL</v>
          </cell>
          <cell r="B205">
            <v>23938</v>
          </cell>
          <cell r="C205" t="str">
            <v>A</v>
          </cell>
          <cell r="D205" t="str">
            <v>..</v>
          </cell>
          <cell r="E205" t="str">
            <v xml:space="preserve"> </v>
          </cell>
          <cell r="F205">
            <v>24877</v>
          </cell>
          <cell r="G205" t="str">
            <v xml:space="preserve"> </v>
          </cell>
          <cell r="H205" t="str">
            <v>..</v>
          </cell>
          <cell r="I205" t="str">
            <v xml:space="preserve"> </v>
          </cell>
          <cell r="J205">
            <v>25400</v>
          </cell>
          <cell r="L205" t="str">
            <v>..</v>
          </cell>
          <cell r="M205" t="str">
            <v xml:space="preserve"> </v>
          </cell>
          <cell r="N205" t="str">
            <v>..</v>
          </cell>
          <cell r="O205" t="str">
            <v xml:space="preserve"> </v>
          </cell>
        </row>
        <row r="206">
          <cell r="A206" t="str">
            <v>-</v>
          </cell>
          <cell r="B206" t="str">
            <v>-</v>
          </cell>
          <cell r="C206" t="str">
            <v>-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</row>
        <row r="221">
          <cell r="A221" t="str">
            <v>TABLE M. 4</v>
          </cell>
          <cell r="B221" t="str">
            <v xml:space="preserve"> </v>
          </cell>
          <cell r="C221" t="str">
            <v xml:space="preserve"> </v>
          </cell>
          <cell r="D221" t="str">
            <v>COUNTRY : NORWAY</v>
          </cell>
          <cell r="G221" t="str">
            <v xml:space="preserve"> </v>
          </cell>
          <cell r="H221" t="str">
            <v xml:space="preserve"> </v>
          </cell>
          <cell r="I221" t="str">
            <v xml:space="preserve"> </v>
          </cell>
          <cell r="J221" t="str">
            <v xml:space="preserve"> </v>
          </cell>
          <cell r="K221" t="str">
            <v xml:space="preserve"> </v>
          </cell>
          <cell r="L221" t="str">
            <v xml:space="preserve"> </v>
          </cell>
          <cell r="M221" t="str">
            <v xml:space="preserve"> </v>
          </cell>
          <cell r="N221" t="str">
            <v xml:space="preserve"> </v>
          </cell>
          <cell r="O221" t="str">
            <v xml:space="preserve"> </v>
          </cell>
        </row>
        <row r="222">
          <cell r="A222" t="str">
            <v xml:space="preserve"> </v>
          </cell>
          <cell r="B222" t="str">
            <v xml:space="preserve"> </v>
          </cell>
          <cell r="C222" t="str">
            <v xml:space="preserve"> </v>
          </cell>
          <cell r="D222" t="str">
            <v xml:space="preserve"> </v>
          </cell>
          <cell r="E222" t="str">
            <v xml:space="preserve"> </v>
          </cell>
          <cell r="F222" t="str">
            <v xml:space="preserve"> </v>
          </cell>
          <cell r="G222" t="str">
            <v xml:space="preserve"> </v>
          </cell>
          <cell r="H222" t="str">
            <v xml:space="preserve"> </v>
          </cell>
          <cell r="I222" t="str">
            <v xml:space="preserve"> </v>
          </cell>
          <cell r="J222" t="str">
            <v xml:space="preserve"> </v>
          </cell>
          <cell r="K222" t="str">
            <v xml:space="preserve"> </v>
          </cell>
          <cell r="L222" t="str">
            <v xml:space="preserve"> </v>
          </cell>
          <cell r="M222" t="str">
            <v xml:space="preserve"> </v>
          </cell>
          <cell r="N222" t="str">
            <v xml:space="preserve"> </v>
          </cell>
          <cell r="O222" t="str">
            <v xml:space="preserve"> </v>
          </cell>
        </row>
        <row r="223">
          <cell r="A223" t="str">
            <v>TOTAL INTRAMURAL BUSINESS ENTERPRISE R&amp;D EXPENDITURE (DIRDE)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G223" t="str">
            <v xml:space="preserve"> </v>
          </cell>
          <cell r="H223" t="str">
            <v xml:space="preserve"> </v>
          </cell>
          <cell r="I223" t="str">
            <v xml:space="preserve"> </v>
          </cell>
          <cell r="J223" t="str">
            <v xml:space="preserve"> </v>
          </cell>
          <cell r="K223" t="str">
            <v xml:space="preserve"> </v>
          </cell>
          <cell r="L223" t="str">
            <v xml:space="preserve"> </v>
          </cell>
          <cell r="M223" t="str">
            <v xml:space="preserve"> </v>
          </cell>
          <cell r="N223" t="str">
            <v xml:space="preserve"> </v>
          </cell>
          <cell r="O223" t="str">
            <v xml:space="preserve"> </v>
          </cell>
        </row>
        <row r="224">
          <cell r="A224" t="str">
            <v>BY INDUSTRY</v>
          </cell>
          <cell r="B224" t="str">
            <v xml:space="preserve"> </v>
          </cell>
          <cell r="C224" t="str">
            <v xml:space="preserve"> </v>
          </cell>
          <cell r="D224" t="str">
            <v xml:space="preserve"> </v>
          </cell>
          <cell r="E224" t="str">
            <v xml:space="preserve"> </v>
          </cell>
          <cell r="F224" t="str">
            <v xml:space="preserve"> </v>
          </cell>
          <cell r="G224" t="str">
            <v xml:space="preserve"> </v>
          </cell>
          <cell r="H224" t="str">
            <v xml:space="preserve"> </v>
          </cell>
          <cell r="I224" t="str">
            <v xml:space="preserve"> </v>
          </cell>
          <cell r="J224" t="str">
            <v xml:space="preserve"> </v>
          </cell>
          <cell r="K224" t="str">
            <v xml:space="preserve"> </v>
          </cell>
          <cell r="L224" t="str">
            <v xml:space="preserve"> </v>
          </cell>
          <cell r="M224" t="str">
            <v xml:space="preserve"> </v>
          </cell>
          <cell r="N224" t="str">
            <v xml:space="preserve"> </v>
          </cell>
          <cell r="O224" t="str">
            <v xml:space="preserve"> </v>
          </cell>
        </row>
        <row r="225">
          <cell r="A225" t="str">
            <v xml:space="preserve"> </v>
          </cell>
          <cell r="B225" t="str">
            <v xml:space="preserve"> </v>
          </cell>
          <cell r="C225" t="str">
            <v xml:space="preserve"> </v>
          </cell>
          <cell r="D225" t="str">
            <v xml:space="preserve"> </v>
          </cell>
          <cell r="E225" t="str">
            <v xml:space="preserve"> </v>
          </cell>
          <cell r="F225" t="str">
            <v xml:space="preserve"> </v>
          </cell>
          <cell r="G225" t="str">
            <v xml:space="preserve"> </v>
          </cell>
          <cell r="H225" t="str">
            <v xml:space="preserve"> </v>
          </cell>
          <cell r="I225" t="str">
            <v xml:space="preserve"> </v>
          </cell>
          <cell r="J225" t="str">
            <v xml:space="preserve"> </v>
          </cell>
          <cell r="K225" t="str">
            <v xml:space="preserve"> </v>
          </cell>
          <cell r="L225" t="str">
            <v xml:space="preserve"> </v>
          </cell>
          <cell r="M225" t="str">
            <v xml:space="preserve"> </v>
          </cell>
          <cell r="N225" t="str">
            <v xml:space="preserve"> </v>
          </cell>
          <cell r="O225" t="str">
            <v xml:space="preserve"> </v>
          </cell>
        </row>
        <row r="226">
          <cell r="A226" t="str">
            <v>UNITS: Million national currency</v>
          </cell>
          <cell r="B226" t="str">
            <v xml:space="preserve"> </v>
          </cell>
          <cell r="C226" t="str">
            <v xml:space="preserve"> </v>
          </cell>
          <cell r="D226" t="str">
            <v xml:space="preserve"> </v>
          </cell>
          <cell r="E226" t="str">
            <v xml:space="preserve"> </v>
          </cell>
          <cell r="F226" t="str">
            <v xml:space="preserve"> </v>
          </cell>
          <cell r="G226" t="str">
            <v xml:space="preserve"> </v>
          </cell>
          <cell r="H226" t="str">
            <v xml:space="preserve"> </v>
          </cell>
          <cell r="I226" t="str">
            <v xml:space="preserve"> </v>
          </cell>
          <cell r="J226" t="str">
            <v xml:space="preserve"> </v>
          </cell>
          <cell r="K226" t="str">
            <v xml:space="preserve"> </v>
          </cell>
          <cell r="L226" t="str">
            <v xml:space="preserve"> </v>
          </cell>
          <cell r="M226" t="str">
            <v xml:space="preserve"> </v>
          </cell>
          <cell r="N226" t="str">
            <v xml:space="preserve"> </v>
          </cell>
          <cell r="O226" t="str">
            <v xml:space="preserve"> </v>
          </cell>
        </row>
        <row r="227">
          <cell r="A227" t="str">
            <v xml:space="preserve"> </v>
          </cell>
          <cell r="B227" t="str">
            <v xml:space="preserve"> </v>
          </cell>
          <cell r="C227" t="str">
            <v xml:space="preserve"> </v>
          </cell>
          <cell r="D227" t="str">
            <v xml:space="preserve"> </v>
          </cell>
          <cell r="E227" t="str">
            <v xml:space="preserve"> 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  <cell r="I227" t="str">
            <v xml:space="preserve"> </v>
          </cell>
          <cell r="J227" t="str">
            <v xml:space="preserve"> </v>
          </cell>
          <cell r="K227" t="str">
            <v xml:space="preserve"> </v>
          </cell>
          <cell r="L227" t="str">
            <v xml:space="preserve"> </v>
          </cell>
          <cell r="M227" t="str">
            <v xml:space="preserve"> </v>
          </cell>
          <cell r="N227" t="str">
            <v xml:space="preserve"> </v>
          </cell>
          <cell r="O227" t="str">
            <v xml:space="preserve"> </v>
          </cell>
        </row>
        <row r="228">
          <cell r="A228" t="str">
            <v>-</v>
          </cell>
          <cell r="B228" t="str">
            <v>-</v>
          </cell>
          <cell r="C228" t="str">
            <v>-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-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</row>
        <row r="229">
          <cell r="A229" t="str">
            <v xml:space="preserve"> </v>
          </cell>
          <cell r="B229" t="str">
            <v>1995</v>
          </cell>
          <cell r="C229" t="str">
            <v xml:space="preserve"> </v>
          </cell>
          <cell r="D229" t="str">
            <v>1996</v>
          </cell>
          <cell r="E229" t="str">
            <v xml:space="preserve"> </v>
          </cell>
          <cell r="F229" t="str">
            <v>1997</v>
          </cell>
          <cell r="G229" t="str">
            <v xml:space="preserve"> </v>
          </cell>
          <cell r="H229" t="str">
            <v>1998</v>
          </cell>
          <cell r="I229" t="str">
            <v xml:space="preserve"> </v>
          </cell>
          <cell r="J229" t="str">
            <v>1999</v>
          </cell>
          <cell r="K229" t="str">
            <v xml:space="preserve"> </v>
          </cell>
          <cell r="L229" t="str">
            <v>2000</v>
          </cell>
          <cell r="M229" t="str">
            <v xml:space="preserve"> </v>
          </cell>
          <cell r="N229" t="str">
            <v>2001</v>
          </cell>
          <cell r="O229" t="str">
            <v xml:space="preserve"> </v>
          </cell>
        </row>
        <row r="230">
          <cell r="A230" t="str">
            <v>-</v>
          </cell>
          <cell r="B230" t="str">
            <v>-</v>
          </cell>
          <cell r="C230" t="str">
            <v>-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-</v>
          </cell>
          <cell r="H230" t="str">
            <v>-</v>
          </cell>
          <cell r="I230" t="str">
            <v>-</v>
          </cell>
          <cell r="J230" t="str">
            <v>-</v>
          </cell>
          <cell r="K230" t="str">
            <v>-</v>
          </cell>
          <cell r="L230" t="str">
            <v>-</v>
          </cell>
          <cell r="M230" t="str">
            <v>-</v>
          </cell>
          <cell r="N230" t="str">
            <v>-</v>
          </cell>
          <cell r="O230" t="str">
            <v>-</v>
          </cell>
        </row>
        <row r="231">
          <cell r="A231" t="str">
            <v xml:space="preserve"> 1.AGRICULTURE</v>
          </cell>
          <cell r="B231">
            <v>41.7</v>
          </cell>
          <cell r="C231" t="str">
            <v>A</v>
          </cell>
          <cell r="D231" t="str">
            <v>..</v>
          </cell>
          <cell r="E231" t="str">
            <v xml:space="preserve"> </v>
          </cell>
          <cell r="F231">
            <v>8.3000000000000007</v>
          </cell>
          <cell r="G231" t="str">
            <v xml:space="preserve"> </v>
          </cell>
          <cell r="H231" t="str">
            <v>..</v>
          </cell>
          <cell r="I231" t="str">
            <v xml:space="preserve"> </v>
          </cell>
          <cell r="J231">
            <v>169.4</v>
          </cell>
          <cell r="K231" t="str">
            <v xml:space="preserve"> </v>
          </cell>
          <cell r="L231" t="str">
            <v>..</v>
          </cell>
          <cell r="M231" t="str">
            <v xml:space="preserve"> </v>
          </cell>
          <cell r="N231" t="str">
            <v>..</v>
          </cell>
          <cell r="O231" t="str">
            <v xml:space="preserve"> </v>
          </cell>
        </row>
        <row r="232">
          <cell r="A232" t="str">
            <v xml:space="preserve"> 2.MINING</v>
          </cell>
          <cell r="B232">
            <v>634.6</v>
          </cell>
          <cell r="C232" t="str">
            <v>A</v>
          </cell>
          <cell r="D232" t="str">
            <v>..</v>
          </cell>
          <cell r="E232" t="str">
            <v xml:space="preserve"> </v>
          </cell>
          <cell r="F232">
            <v>625.6</v>
          </cell>
          <cell r="G232" t="str">
            <v xml:space="preserve"> </v>
          </cell>
          <cell r="H232" t="str">
            <v>..</v>
          </cell>
          <cell r="I232" t="str">
            <v xml:space="preserve"> </v>
          </cell>
          <cell r="J232">
            <v>791.3</v>
          </cell>
          <cell r="K232" t="str">
            <v xml:space="preserve"> </v>
          </cell>
          <cell r="L232" t="str">
            <v>..</v>
          </cell>
          <cell r="M232" t="str">
            <v xml:space="preserve"> </v>
          </cell>
          <cell r="N232" t="str">
            <v>..</v>
          </cell>
          <cell r="O232" t="str">
            <v xml:space="preserve"> </v>
          </cell>
        </row>
        <row r="233">
          <cell r="A233" t="str">
            <v xml:space="preserve"> 3.MANUFACTURING</v>
          </cell>
          <cell r="B233">
            <v>4286.8</v>
          </cell>
          <cell r="C233" t="str">
            <v>A</v>
          </cell>
          <cell r="D233" t="str">
            <v>..</v>
          </cell>
          <cell r="E233" t="str">
            <v xml:space="preserve"> </v>
          </cell>
          <cell r="F233">
            <v>4469.6000000000004</v>
          </cell>
          <cell r="G233" t="str">
            <v xml:space="preserve"> </v>
          </cell>
          <cell r="H233" t="str">
            <v>..</v>
          </cell>
          <cell r="I233" t="str">
            <v xml:space="preserve"> </v>
          </cell>
          <cell r="J233">
            <v>4731.8999999999996</v>
          </cell>
          <cell r="K233" t="str">
            <v xml:space="preserve"> </v>
          </cell>
          <cell r="L233" t="str">
            <v>..</v>
          </cell>
          <cell r="M233" t="str">
            <v xml:space="preserve"> </v>
          </cell>
          <cell r="N233" t="str">
            <v>..</v>
          </cell>
          <cell r="O233" t="str">
            <v xml:space="preserve"> </v>
          </cell>
        </row>
        <row r="234">
          <cell r="A234" t="str">
            <v xml:space="preserve"> 4. Food, Beverages &amp; Tobacco</v>
          </cell>
          <cell r="B234">
            <v>267.89999999999998</v>
          </cell>
          <cell r="C234" t="str">
            <v>A</v>
          </cell>
          <cell r="D234" t="str">
            <v>..</v>
          </cell>
          <cell r="E234" t="str">
            <v xml:space="preserve"> </v>
          </cell>
          <cell r="F234">
            <v>190.5</v>
          </cell>
          <cell r="G234" t="str">
            <v xml:space="preserve"> </v>
          </cell>
          <cell r="H234" t="str">
            <v>..</v>
          </cell>
          <cell r="I234" t="str">
            <v xml:space="preserve"> </v>
          </cell>
          <cell r="J234">
            <v>171.5</v>
          </cell>
          <cell r="K234" t="str">
            <v xml:space="preserve"> </v>
          </cell>
          <cell r="L234" t="str">
            <v>..</v>
          </cell>
          <cell r="M234" t="str">
            <v xml:space="preserve"> </v>
          </cell>
          <cell r="N234" t="str">
            <v>..</v>
          </cell>
          <cell r="O234" t="str">
            <v xml:space="preserve"> </v>
          </cell>
        </row>
        <row r="235">
          <cell r="A235" t="str">
            <v xml:space="preserve"> 5.  Food, Products &amp; Beverages</v>
          </cell>
          <cell r="B235">
            <v>265</v>
          </cell>
          <cell r="C235" t="str">
            <v>A</v>
          </cell>
          <cell r="D235" t="str">
            <v>..</v>
          </cell>
          <cell r="E235" t="str">
            <v xml:space="preserve"> </v>
          </cell>
          <cell r="F235">
            <v>190.5</v>
          </cell>
          <cell r="G235" t="str">
            <v xml:space="preserve"> </v>
          </cell>
          <cell r="H235" t="str">
            <v>..</v>
          </cell>
          <cell r="I235" t="str">
            <v xml:space="preserve"> </v>
          </cell>
          <cell r="J235">
            <v>171</v>
          </cell>
          <cell r="K235" t="str">
            <v xml:space="preserve"> </v>
          </cell>
          <cell r="L235" t="str">
            <v>..</v>
          </cell>
          <cell r="M235" t="str">
            <v xml:space="preserve"> </v>
          </cell>
          <cell r="N235" t="str">
            <v>..</v>
          </cell>
          <cell r="O235" t="str">
            <v xml:space="preserve"> </v>
          </cell>
        </row>
        <row r="236">
          <cell r="A236" t="str">
            <v xml:space="preserve"> 6.  Tobacco Products</v>
          </cell>
          <cell r="B236">
            <v>2.9</v>
          </cell>
          <cell r="C236" t="str">
            <v>A</v>
          </cell>
          <cell r="D236" t="str">
            <v>..</v>
          </cell>
          <cell r="E236" t="str">
            <v xml:space="preserve"> </v>
          </cell>
          <cell r="F236">
            <v>0</v>
          </cell>
          <cell r="G236" t="str">
            <v xml:space="preserve"> </v>
          </cell>
          <cell r="H236" t="str">
            <v>..</v>
          </cell>
          <cell r="I236" t="str">
            <v xml:space="preserve"> </v>
          </cell>
          <cell r="J236">
            <v>0.5</v>
          </cell>
          <cell r="K236" t="str">
            <v xml:space="preserve"> </v>
          </cell>
          <cell r="L236" t="str">
            <v>..</v>
          </cell>
          <cell r="M236" t="str">
            <v xml:space="preserve"> </v>
          </cell>
          <cell r="N236" t="str">
            <v>..</v>
          </cell>
          <cell r="O236" t="str">
            <v xml:space="preserve"> </v>
          </cell>
        </row>
        <row r="237">
          <cell r="A237" t="str">
            <v xml:space="preserve"> 7. Textiles, Fur &amp; Leather</v>
          </cell>
          <cell r="B237">
            <v>39.299999999999997</v>
          </cell>
          <cell r="C237" t="str">
            <v>A</v>
          </cell>
          <cell r="D237" t="str">
            <v>..</v>
          </cell>
          <cell r="E237" t="str">
            <v xml:space="preserve"> </v>
          </cell>
          <cell r="F237">
            <v>38.700000000000003</v>
          </cell>
          <cell r="G237" t="str">
            <v xml:space="preserve"> </v>
          </cell>
          <cell r="H237" t="str">
            <v>..</v>
          </cell>
          <cell r="I237" t="str">
            <v xml:space="preserve"> </v>
          </cell>
          <cell r="J237">
            <v>24.7</v>
          </cell>
          <cell r="K237" t="str">
            <v xml:space="preserve"> </v>
          </cell>
          <cell r="L237" t="str">
            <v>..</v>
          </cell>
          <cell r="M237" t="str">
            <v xml:space="preserve"> </v>
          </cell>
          <cell r="N237" t="str">
            <v>..</v>
          </cell>
          <cell r="O237" t="str">
            <v xml:space="preserve"> </v>
          </cell>
        </row>
        <row r="238">
          <cell r="A238" t="str">
            <v xml:space="preserve"> 8.  Textiles</v>
          </cell>
          <cell r="B238">
            <v>17</v>
          </cell>
          <cell r="C238" t="str">
            <v>A</v>
          </cell>
          <cell r="D238" t="str">
            <v>..</v>
          </cell>
          <cell r="E238" t="str">
            <v xml:space="preserve"> </v>
          </cell>
          <cell r="F238">
            <v>13.5</v>
          </cell>
          <cell r="G238" t="str">
            <v xml:space="preserve"> </v>
          </cell>
          <cell r="H238" t="str">
            <v>..</v>
          </cell>
          <cell r="I238" t="str">
            <v xml:space="preserve"> </v>
          </cell>
          <cell r="J238">
            <v>17.100000000000001</v>
          </cell>
          <cell r="K238" t="str">
            <v xml:space="preserve"> </v>
          </cell>
          <cell r="L238" t="str">
            <v>..</v>
          </cell>
          <cell r="M238" t="str">
            <v xml:space="preserve"> </v>
          </cell>
          <cell r="N238" t="str">
            <v>..</v>
          </cell>
          <cell r="O238" t="str">
            <v xml:space="preserve"> </v>
          </cell>
        </row>
        <row r="239">
          <cell r="A239" t="str">
            <v xml:space="preserve"> 9.  Wearing Apparel &amp; Fur</v>
          </cell>
          <cell r="B239">
            <v>18.2</v>
          </cell>
          <cell r="C239" t="str">
            <v>A</v>
          </cell>
          <cell r="D239" t="str">
            <v>..</v>
          </cell>
          <cell r="E239" t="str">
            <v xml:space="preserve"> </v>
          </cell>
          <cell r="F239">
            <v>17.100000000000001</v>
          </cell>
          <cell r="G239" t="str">
            <v xml:space="preserve"> </v>
          </cell>
          <cell r="H239" t="str">
            <v>..</v>
          </cell>
          <cell r="I239" t="str">
            <v xml:space="preserve"> </v>
          </cell>
          <cell r="J239">
            <v>6.1</v>
          </cell>
          <cell r="K239" t="str">
            <v xml:space="preserve"> </v>
          </cell>
          <cell r="L239" t="str">
            <v>..</v>
          </cell>
          <cell r="M239" t="str">
            <v xml:space="preserve"> </v>
          </cell>
          <cell r="N239" t="str">
            <v>..</v>
          </cell>
          <cell r="O239" t="str">
            <v xml:space="preserve"> </v>
          </cell>
        </row>
        <row r="240">
          <cell r="A240" t="str">
            <v>10.  Leather Products &amp; Footwear</v>
          </cell>
          <cell r="B240">
            <v>4.0999999999999996</v>
          </cell>
          <cell r="C240" t="str">
            <v>A</v>
          </cell>
          <cell r="D240" t="str">
            <v>..</v>
          </cell>
          <cell r="E240" t="str">
            <v xml:space="preserve"> </v>
          </cell>
          <cell r="F240">
            <v>8</v>
          </cell>
          <cell r="G240" t="str">
            <v xml:space="preserve"> </v>
          </cell>
          <cell r="H240" t="str">
            <v>..</v>
          </cell>
          <cell r="I240" t="str">
            <v xml:space="preserve"> </v>
          </cell>
          <cell r="J240">
            <v>1.6</v>
          </cell>
          <cell r="K240" t="str">
            <v xml:space="preserve"> </v>
          </cell>
          <cell r="L240" t="str">
            <v>..</v>
          </cell>
          <cell r="M240" t="str">
            <v xml:space="preserve"> </v>
          </cell>
          <cell r="N240" t="str">
            <v>..</v>
          </cell>
          <cell r="O240" t="str">
            <v xml:space="preserve"> </v>
          </cell>
        </row>
        <row r="241">
          <cell r="A241" t="str">
            <v>11. Wood, Paper, Printing, Publishing</v>
          </cell>
          <cell r="B241">
            <v>249.9</v>
          </cell>
          <cell r="C241" t="str">
            <v>A</v>
          </cell>
          <cell r="D241" t="str">
            <v>..</v>
          </cell>
          <cell r="E241" t="str">
            <v xml:space="preserve"> </v>
          </cell>
          <cell r="F241">
            <v>224.6</v>
          </cell>
          <cell r="G241" t="str">
            <v xml:space="preserve"> </v>
          </cell>
          <cell r="H241" t="str">
            <v>..</v>
          </cell>
          <cell r="I241" t="str">
            <v xml:space="preserve"> </v>
          </cell>
          <cell r="J241">
            <v>236.6</v>
          </cell>
          <cell r="K241" t="str">
            <v xml:space="preserve"> </v>
          </cell>
          <cell r="L241" t="str">
            <v>..</v>
          </cell>
          <cell r="M241" t="str">
            <v xml:space="preserve"> </v>
          </cell>
          <cell r="N241" t="str">
            <v>..</v>
          </cell>
          <cell r="O241" t="str">
            <v xml:space="preserve"> </v>
          </cell>
        </row>
        <row r="242">
          <cell r="A242" t="str">
            <v>12.  Wood &amp; Cork (not Furniture)</v>
          </cell>
          <cell r="B242">
            <v>23.9</v>
          </cell>
          <cell r="C242" t="str">
            <v>A</v>
          </cell>
          <cell r="D242" t="str">
            <v>..</v>
          </cell>
          <cell r="E242" t="str">
            <v xml:space="preserve"> </v>
          </cell>
          <cell r="F242">
            <v>28.7</v>
          </cell>
          <cell r="G242" t="str">
            <v xml:space="preserve"> </v>
          </cell>
          <cell r="H242" t="str">
            <v>..</v>
          </cell>
          <cell r="I242" t="str">
            <v xml:space="preserve"> </v>
          </cell>
          <cell r="J242">
            <v>24.5</v>
          </cell>
          <cell r="K242" t="str">
            <v xml:space="preserve"> </v>
          </cell>
          <cell r="L242" t="str">
            <v>..</v>
          </cell>
          <cell r="M242" t="str">
            <v xml:space="preserve"> </v>
          </cell>
          <cell r="N242" t="str">
            <v>..</v>
          </cell>
          <cell r="O242" t="str">
            <v xml:space="preserve"> </v>
          </cell>
        </row>
        <row r="243">
          <cell r="A243" t="str">
            <v>13.  Pulp, Paper &amp; Paper Products</v>
          </cell>
          <cell r="B243">
            <v>148.1</v>
          </cell>
          <cell r="C243" t="str">
            <v>A</v>
          </cell>
          <cell r="D243" t="str">
            <v>..</v>
          </cell>
          <cell r="E243" t="str">
            <v xml:space="preserve"> </v>
          </cell>
          <cell r="F243">
            <v>144.69999999999999</v>
          </cell>
          <cell r="G243" t="str">
            <v xml:space="preserve"> </v>
          </cell>
          <cell r="H243" t="str">
            <v>..</v>
          </cell>
          <cell r="I243" t="str">
            <v xml:space="preserve"> </v>
          </cell>
          <cell r="J243">
            <v>168.8</v>
          </cell>
          <cell r="K243" t="str">
            <v xml:space="preserve"> </v>
          </cell>
          <cell r="L243" t="str">
            <v>..</v>
          </cell>
          <cell r="M243" t="str">
            <v xml:space="preserve"> </v>
          </cell>
          <cell r="N243" t="str">
            <v>..</v>
          </cell>
          <cell r="O243" t="str">
            <v xml:space="preserve"> </v>
          </cell>
        </row>
        <row r="244">
          <cell r="A244" t="str">
            <v>14.  Publ.,Print.&amp; Repro. of Rec. Media</v>
          </cell>
          <cell r="B244">
            <v>77.900000000000006</v>
          </cell>
          <cell r="C244" t="str">
            <v>A</v>
          </cell>
          <cell r="D244" t="str">
            <v>..</v>
          </cell>
          <cell r="E244" t="str">
            <v xml:space="preserve"> </v>
          </cell>
          <cell r="F244">
            <v>51.2</v>
          </cell>
          <cell r="G244" t="str">
            <v xml:space="preserve"> </v>
          </cell>
          <cell r="H244" t="str">
            <v>..</v>
          </cell>
          <cell r="I244" t="str">
            <v xml:space="preserve"> </v>
          </cell>
          <cell r="J244">
            <v>43.3</v>
          </cell>
          <cell r="K244" t="str">
            <v xml:space="preserve"> </v>
          </cell>
          <cell r="L244" t="str">
            <v>..</v>
          </cell>
          <cell r="M244" t="str">
            <v xml:space="preserve"> </v>
          </cell>
          <cell r="N244" t="str">
            <v>..</v>
          </cell>
          <cell r="O244" t="str">
            <v xml:space="preserve"> </v>
          </cell>
        </row>
        <row r="245">
          <cell r="A245" t="str">
            <v>15. Coke, Petroleum, Nuclear Fuel,</v>
          </cell>
          <cell r="B245" t="str">
            <v xml:space="preserve"> </v>
          </cell>
          <cell r="C245" t="str">
            <v xml:space="preserve"> </v>
          </cell>
          <cell r="D245" t="str">
            <v xml:space="preserve"> </v>
          </cell>
          <cell r="E245" t="str">
            <v xml:space="preserve"> </v>
          </cell>
          <cell r="F245" t="str">
            <v xml:space="preserve"> </v>
          </cell>
          <cell r="G245" t="str">
            <v xml:space="preserve"> </v>
          </cell>
          <cell r="H245" t="str">
            <v xml:space="preserve"> </v>
          </cell>
          <cell r="I245" t="str">
            <v xml:space="preserve"> </v>
          </cell>
          <cell r="J245" t="str">
            <v xml:space="preserve"> </v>
          </cell>
          <cell r="K245" t="str">
            <v xml:space="preserve"> </v>
          </cell>
          <cell r="L245" t="str">
            <v xml:space="preserve"> </v>
          </cell>
          <cell r="M245" t="str">
            <v xml:space="preserve"> </v>
          </cell>
          <cell r="N245" t="str">
            <v xml:space="preserve"> </v>
          </cell>
          <cell r="O245" t="str">
            <v xml:space="preserve"> </v>
          </cell>
        </row>
        <row r="246">
          <cell r="A246" t="str">
            <v xml:space="preserve">    Chemicals &amp; Prod., Rubber &amp; Plastics</v>
          </cell>
          <cell r="B246">
            <v>1016.8</v>
          </cell>
          <cell r="C246" t="str">
            <v>A</v>
          </cell>
          <cell r="D246" t="str">
            <v>..</v>
          </cell>
          <cell r="E246" t="str">
            <v xml:space="preserve"> </v>
          </cell>
          <cell r="F246">
            <v>952.1</v>
          </cell>
          <cell r="G246" t="str">
            <v xml:space="preserve"> </v>
          </cell>
          <cell r="H246" t="str">
            <v>..</v>
          </cell>
          <cell r="I246" t="str">
            <v xml:space="preserve"> </v>
          </cell>
          <cell r="J246">
            <v>1013.1</v>
          </cell>
          <cell r="K246" t="str">
            <v xml:space="preserve"> </v>
          </cell>
          <cell r="L246" t="str">
            <v>..</v>
          </cell>
          <cell r="M246" t="str">
            <v xml:space="preserve"> </v>
          </cell>
          <cell r="N246" t="str">
            <v>..</v>
          </cell>
          <cell r="O246" t="str">
            <v xml:space="preserve"> </v>
          </cell>
        </row>
        <row r="247">
          <cell r="A247" t="str">
            <v>16.  Coke,Ref. Petrol. Prod. &amp; Nucl. Fuel</v>
          </cell>
          <cell r="B247">
            <v>65.099999999999994</v>
          </cell>
          <cell r="C247" t="str">
            <v>A</v>
          </cell>
          <cell r="D247" t="str">
            <v>..</v>
          </cell>
          <cell r="E247" t="str">
            <v xml:space="preserve"> </v>
          </cell>
          <cell r="F247">
            <v>71.400000000000006</v>
          </cell>
          <cell r="G247" t="str">
            <v xml:space="preserve"> </v>
          </cell>
          <cell r="H247" t="str">
            <v>..</v>
          </cell>
          <cell r="I247" t="str">
            <v xml:space="preserve"> </v>
          </cell>
          <cell r="J247">
            <v>110.8</v>
          </cell>
          <cell r="K247" t="str">
            <v xml:space="preserve"> </v>
          </cell>
          <cell r="L247" t="str">
            <v>..</v>
          </cell>
          <cell r="M247" t="str">
            <v xml:space="preserve"> </v>
          </cell>
          <cell r="N247" t="str">
            <v>..</v>
          </cell>
          <cell r="O247" t="str">
            <v xml:space="preserve"> </v>
          </cell>
        </row>
        <row r="248">
          <cell r="A248" t="str">
            <v>17.  Chemicals &amp; Chemical Products</v>
          </cell>
          <cell r="B248">
            <v>902.1</v>
          </cell>
          <cell r="C248" t="str">
            <v>A</v>
          </cell>
          <cell r="D248" t="str">
            <v>..</v>
          </cell>
          <cell r="E248" t="str">
            <v xml:space="preserve"> </v>
          </cell>
          <cell r="F248">
            <v>766.5</v>
          </cell>
          <cell r="G248" t="str">
            <v xml:space="preserve"> </v>
          </cell>
          <cell r="H248" t="str">
            <v>..</v>
          </cell>
          <cell r="I248" t="str">
            <v xml:space="preserve"> </v>
          </cell>
          <cell r="J248">
            <v>831.8</v>
          </cell>
          <cell r="K248" t="str">
            <v xml:space="preserve"> </v>
          </cell>
          <cell r="L248" t="str">
            <v>..</v>
          </cell>
          <cell r="M248" t="str">
            <v xml:space="preserve"> </v>
          </cell>
          <cell r="N248" t="str">
            <v>..</v>
          </cell>
          <cell r="O248" t="str">
            <v xml:space="preserve"> </v>
          </cell>
        </row>
        <row r="249">
          <cell r="A249" t="str">
            <v>18.    Chemicals (less Pharmaceu.)</v>
          </cell>
          <cell r="B249">
            <v>501.7</v>
          </cell>
          <cell r="C249" t="str">
            <v>A</v>
          </cell>
          <cell r="D249" t="str">
            <v>..</v>
          </cell>
          <cell r="E249" t="str">
            <v xml:space="preserve"> </v>
          </cell>
          <cell r="F249">
            <v>436.2</v>
          </cell>
          <cell r="G249" t="str">
            <v xml:space="preserve"> </v>
          </cell>
          <cell r="H249" t="str">
            <v>..</v>
          </cell>
          <cell r="I249" t="str">
            <v xml:space="preserve"> </v>
          </cell>
          <cell r="J249">
            <v>286.8</v>
          </cell>
          <cell r="K249" t="str">
            <v xml:space="preserve"> </v>
          </cell>
          <cell r="L249" t="str">
            <v>..</v>
          </cell>
          <cell r="M249" t="str">
            <v xml:space="preserve"> </v>
          </cell>
          <cell r="N249" t="str">
            <v>..</v>
          </cell>
          <cell r="O249" t="str">
            <v xml:space="preserve"> </v>
          </cell>
        </row>
        <row r="250">
          <cell r="A250" t="str">
            <v>19.    Pharmaceuticals</v>
          </cell>
          <cell r="B250">
            <v>400.4</v>
          </cell>
          <cell r="C250" t="str">
            <v>A</v>
          </cell>
          <cell r="D250" t="str">
            <v>..</v>
          </cell>
          <cell r="E250" t="str">
            <v xml:space="preserve"> </v>
          </cell>
          <cell r="F250">
            <v>330.3</v>
          </cell>
          <cell r="G250" t="str">
            <v xml:space="preserve"> </v>
          </cell>
          <cell r="H250" t="str">
            <v>..</v>
          </cell>
          <cell r="I250" t="str">
            <v xml:space="preserve"> </v>
          </cell>
          <cell r="J250">
            <v>545</v>
          </cell>
          <cell r="K250" t="str">
            <v xml:space="preserve"> </v>
          </cell>
          <cell r="L250" t="str">
            <v>..</v>
          </cell>
          <cell r="M250" t="str">
            <v xml:space="preserve"> </v>
          </cell>
          <cell r="N250" t="str">
            <v>..</v>
          </cell>
          <cell r="O250" t="str">
            <v xml:space="preserve"> </v>
          </cell>
        </row>
        <row r="251">
          <cell r="A251" t="str">
            <v>20.  Rubber &amp; Plastic Products</v>
          </cell>
          <cell r="B251">
            <v>49.6</v>
          </cell>
          <cell r="C251" t="str">
            <v>A</v>
          </cell>
          <cell r="D251" t="str">
            <v>..</v>
          </cell>
          <cell r="E251" t="str">
            <v xml:space="preserve"> </v>
          </cell>
          <cell r="F251">
            <v>114.2</v>
          </cell>
          <cell r="G251" t="str">
            <v xml:space="preserve"> </v>
          </cell>
          <cell r="H251" t="str">
            <v>..</v>
          </cell>
          <cell r="I251" t="str">
            <v xml:space="preserve"> </v>
          </cell>
          <cell r="J251">
            <v>70.400000000000006</v>
          </cell>
          <cell r="K251" t="str">
            <v xml:space="preserve"> </v>
          </cell>
          <cell r="L251" t="str">
            <v>..</v>
          </cell>
          <cell r="M251" t="str">
            <v xml:space="preserve"> </v>
          </cell>
          <cell r="N251" t="str">
            <v>..</v>
          </cell>
          <cell r="O251" t="str">
            <v xml:space="preserve"> </v>
          </cell>
        </row>
        <row r="252">
          <cell r="A252" t="str">
            <v>21. Non-Metallic Mineral Products</v>
          </cell>
          <cell r="B252">
            <v>50.4</v>
          </cell>
          <cell r="C252" t="str">
            <v>A</v>
          </cell>
          <cell r="D252" t="str">
            <v>..</v>
          </cell>
          <cell r="E252" t="str">
            <v xml:space="preserve"> </v>
          </cell>
          <cell r="F252">
            <v>83.9</v>
          </cell>
          <cell r="G252" t="str">
            <v xml:space="preserve"> </v>
          </cell>
          <cell r="H252" t="str">
            <v>..</v>
          </cell>
          <cell r="I252" t="str">
            <v xml:space="preserve"> </v>
          </cell>
          <cell r="J252">
            <v>61.2</v>
          </cell>
          <cell r="K252" t="str">
            <v xml:space="preserve"> </v>
          </cell>
          <cell r="L252" t="str">
            <v>..</v>
          </cell>
          <cell r="M252" t="str">
            <v xml:space="preserve"> </v>
          </cell>
          <cell r="N252" t="str">
            <v>..</v>
          </cell>
          <cell r="O252" t="str">
            <v xml:space="preserve"> </v>
          </cell>
        </row>
        <row r="253">
          <cell r="A253" t="str">
            <v>22. Basic Metals</v>
          </cell>
          <cell r="B253">
            <v>211.2</v>
          </cell>
          <cell r="C253" t="str">
            <v>A</v>
          </cell>
          <cell r="D253" t="str">
            <v>..</v>
          </cell>
          <cell r="E253" t="str">
            <v xml:space="preserve"> </v>
          </cell>
          <cell r="F253">
            <v>215.2</v>
          </cell>
          <cell r="G253" t="str">
            <v xml:space="preserve"> </v>
          </cell>
          <cell r="H253" t="str">
            <v>..</v>
          </cell>
          <cell r="I253" t="str">
            <v xml:space="preserve"> </v>
          </cell>
          <cell r="J253">
            <v>358.6</v>
          </cell>
          <cell r="K253" t="str">
            <v xml:space="preserve"> </v>
          </cell>
          <cell r="L253" t="str">
            <v>..</v>
          </cell>
          <cell r="M253" t="str">
            <v xml:space="preserve"> </v>
          </cell>
          <cell r="N253" t="str">
            <v>..</v>
          </cell>
          <cell r="O253" t="str">
            <v xml:space="preserve"> </v>
          </cell>
        </row>
        <row r="254">
          <cell r="A254" t="str">
            <v>23.  Basic Metals, Ferrous</v>
          </cell>
          <cell r="B254">
            <v>16.2</v>
          </cell>
          <cell r="C254" t="str">
            <v>A</v>
          </cell>
          <cell r="D254" t="str">
            <v>..</v>
          </cell>
          <cell r="E254" t="str">
            <v xml:space="preserve"> </v>
          </cell>
          <cell r="F254">
            <v>28</v>
          </cell>
          <cell r="G254" t="str">
            <v xml:space="preserve"> </v>
          </cell>
          <cell r="H254" t="str">
            <v>..</v>
          </cell>
          <cell r="I254" t="str">
            <v xml:space="preserve"> </v>
          </cell>
          <cell r="J254">
            <v>139.9</v>
          </cell>
          <cell r="K254" t="str">
            <v xml:space="preserve"> </v>
          </cell>
          <cell r="L254" t="str">
            <v>..</v>
          </cell>
          <cell r="M254" t="str">
            <v xml:space="preserve"> </v>
          </cell>
          <cell r="N254" t="str">
            <v>..</v>
          </cell>
          <cell r="O254" t="str">
            <v xml:space="preserve"> </v>
          </cell>
        </row>
        <row r="255">
          <cell r="A255" t="str">
            <v>24.  Basic Metals, non-Ferrous</v>
          </cell>
          <cell r="B255">
            <v>195</v>
          </cell>
          <cell r="C255" t="str">
            <v>A</v>
          </cell>
          <cell r="D255" t="str">
            <v>..</v>
          </cell>
          <cell r="E255" t="str">
            <v xml:space="preserve"> </v>
          </cell>
          <cell r="F255">
            <v>187.1</v>
          </cell>
          <cell r="G255" t="str">
            <v xml:space="preserve"> </v>
          </cell>
          <cell r="H255" t="str">
            <v>..</v>
          </cell>
          <cell r="I255" t="str">
            <v xml:space="preserve"> </v>
          </cell>
          <cell r="J255">
            <v>218.7</v>
          </cell>
          <cell r="K255" t="str">
            <v xml:space="preserve"> </v>
          </cell>
          <cell r="L255" t="str">
            <v>..</v>
          </cell>
          <cell r="M255" t="str">
            <v xml:space="preserve"> </v>
          </cell>
          <cell r="N255" t="str">
            <v>..</v>
          </cell>
          <cell r="O255" t="str">
            <v xml:space="preserve"> </v>
          </cell>
        </row>
        <row r="256">
          <cell r="A256" t="str">
            <v>25. Fabricated Metal Products</v>
          </cell>
          <cell r="B256">
            <v>52</v>
          </cell>
          <cell r="C256" t="str">
            <v>A</v>
          </cell>
          <cell r="D256" t="str">
            <v>..</v>
          </cell>
          <cell r="E256" t="str">
            <v xml:space="preserve"> </v>
          </cell>
          <cell r="F256">
            <v>52.9</v>
          </cell>
          <cell r="G256" t="str">
            <v xml:space="preserve"> </v>
          </cell>
          <cell r="H256" t="str">
            <v>..</v>
          </cell>
          <cell r="I256" t="str">
            <v xml:space="preserve"> </v>
          </cell>
          <cell r="J256">
            <v>73.8</v>
          </cell>
          <cell r="K256" t="str">
            <v xml:space="preserve"> </v>
          </cell>
          <cell r="L256" t="str">
            <v>..</v>
          </cell>
          <cell r="M256" t="str">
            <v xml:space="preserve"> </v>
          </cell>
          <cell r="N256" t="str">
            <v>..</v>
          </cell>
          <cell r="O256" t="str">
            <v xml:space="preserve"> </v>
          </cell>
        </row>
        <row r="257">
          <cell r="A257" t="str">
            <v>26. Machinery Equipment, Instruments &amp;</v>
          </cell>
          <cell r="B257" t="str">
            <v xml:space="preserve"> </v>
          </cell>
          <cell r="C257" t="str">
            <v xml:space="preserve"> </v>
          </cell>
          <cell r="D257" t="str">
            <v xml:space="preserve"> </v>
          </cell>
          <cell r="E257" t="str">
            <v xml:space="preserve"> </v>
          </cell>
          <cell r="F257" t="str">
            <v xml:space="preserve"> </v>
          </cell>
          <cell r="G257" t="str">
            <v xml:space="preserve"> </v>
          </cell>
          <cell r="H257" t="str">
            <v xml:space="preserve"> </v>
          </cell>
          <cell r="I257" t="str">
            <v xml:space="preserve"> </v>
          </cell>
          <cell r="J257" t="str">
            <v xml:space="preserve"> </v>
          </cell>
          <cell r="K257" t="str">
            <v xml:space="preserve"> </v>
          </cell>
          <cell r="L257" t="str">
            <v xml:space="preserve"> </v>
          </cell>
          <cell r="M257" t="str">
            <v xml:space="preserve"> </v>
          </cell>
          <cell r="N257" t="str">
            <v xml:space="preserve"> </v>
          </cell>
          <cell r="O257" t="str">
            <v xml:space="preserve"> </v>
          </cell>
        </row>
        <row r="258">
          <cell r="A258" t="str">
            <v xml:space="preserve">    Transport Equipment</v>
          </cell>
          <cell r="B258">
            <v>2338.6999999999998</v>
          </cell>
          <cell r="C258" t="str">
            <v>A</v>
          </cell>
          <cell r="D258" t="str">
            <v>..</v>
          </cell>
          <cell r="E258" t="str">
            <v xml:space="preserve"> </v>
          </cell>
          <cell r="F258">
            <v>2619.6</v>
          </cell>
          <cell r="G258" t="str">
            <v xml:space="preserve"> </v>
          </cell>
          <cell r="H258" t="str">
            <v>..</v>
          </cell>
          <cell r="I258" t="str">
            <v xml:space="preserve"> </v>
          </cell>
          <cell r="J258">
            <v>2712.3</v>
          </cell>
          <cell r="K258" t="str">
            <v xml:space="preserve"> </v>
          </cell>
          <cell r="L258" t="str">
            <v>..</v>
          </cell>
          <cell r="M258" t="str">
            <v xml:space="preserve"> </v>
          </cell>
          <cell r="N258" t="str">
            <v>..</v>
          </cell>
          <cell r="O258" t="str">
            <v xml:space="preserve"> </v>
          </cell>
        </row>
        <row r="259">
          <cell r="A259" t="str">
            <v>27.  Machinery, nec</v>
          </cell>
          <cell r="B259">
            <v>667.8</v>
          </cell>
          <cell r="C259" t="str">
            <v>A</v>
          </cell>
          <cell r="D259" t="str">
            <v>..</v>
          </cell>
          <cell r="E259" t="str">
            <v xml:space="preserve"> </v>
          </cell>
          <cell r="F259">
            <v>695.9</v>
          </cell>
          <cell r="G259" t="str">
            <v xml:space="preserve"> </v>
          </cell>
          <cell r="H259" t="str">
            <v>..</v>
          </cell>
          <cell r="I259" t="str">
            <v xml:space="preserve"> </v>
          </cell>
          <cell r="J259">
            <v>569.20000000000005</v>
          </cell>
          <cell r="K259" t="str">
            <v xml:space="preserve"> </v>
          </cell>
          <cell r="L259" t="str">
            <v>..</v>
          </cell>
          <cell r="M259" t="str">
            <v xml:space="preserve"> </v>
          </cell>
          <cell r="N259" t="str">
            <v>..</v>
          </cell>
          <cell r="O259" t="str">
            <v xml:space="preserve"> </v>
          </cell>
        </row>
        <row r="260">
          <cell r="A260" t="str">
            <v>28.  Office, Account. &amp; Computing Machin.</v>
          </cell>
          <cell r="B260">
            <v>98.5</v>
          </cell>
          <cell r="C260" t="str">
            <v>A</v>
          </cell>
          <cell r="D260" t="str">
            <v>..</v>
          </cell>
          <cell r="E260" t="str">
            <v xml:space="preserve"> </v>
          </cell>
          <cell r="F260">
            <v>77.900000000000006</v>
          </cell>
          <cell r="G260" t="str">
            <v xml:space="preserve"> </v>
          </cell>
          <cell r="H260" t="str">
            <v>..</v>
          </cell>
          <cell r="I260" t="str">
            <v xml:space="preserve"> </v>
          </cell>
          <cell r="J260">
            <v>119.5</v>
          </cell>
          <cell r="K260" t="str">
            <v xml:space="preserve"> </v>
          </cell>
          <cell r="L260" t="str">
            <v>..</v>
          </cell>
          <cell r="M260" t="str">
            <v xml:space="preserve"> </v>
          </cell>
          <cell r="N260" t="str">
            <v>..</v>
          </cell>
          <cell r="O260" t="str">
            <v xml:space="preserve"> </v>
          </cell>
        </row>
        <row r="261">
          <cell r="A261" t="str">
            <v>29.  Electrical Machinery</v>
          </cell>
          <cell r="B261">
            <v>229.3</v>
          </cell>
          <cell r="C261" t="str">
            <v>A</v>
          </cell>
          <cell r="D261" t="str">
            <v>..</v>
          </cell>
          <cell r="E261" t="str">
            <v xml:space="preserve"> </v>
          </cell>
          <cell r="F261">
            <v>296.7</v>
          </cell>
          <cell r="G261" t="str">
            <v xml:space="preserve"> </v>
          </cell>
          <cell r="H261" t="str">
            <v>..</v>
          </cell>
          <cell r="I261" t="str">
            <v xml:space="preserve"> </v>
          </cell>
          <cell r="J261">
            <v>363.2</v>
          </cell>
          <cell r="K261" t="str">
            <v xml:space="preserve"> </v>
          </cell>
          <cell r="L261" t="str">
            <v>..</v>
          </cell>
          <cell r="M261" t="str">
            <v xml:space="preserve"> </v>
          </cell>
          <cell r="N261" t="str">
            <v>..</v>
          </cell>
          <cell r="O261" t="str">
            <v xml:space="preserve"> </v>
          </cell>
        </row>
        <row r="262">
          <cell r="A262" t="str">
            <v>30.  Electro. Equip.(Radio, TV &amp; Commun.)</v>
          </cell>
          <cell r="B262">
            <v>784.4</v>
          </cell>
          <cell r="C262" t="str">
            <v>A</v>
          </cell>
          <cell r="D262" t="str">
            <v>..</v>
          </cell>
          <cell r="E262" t="str">
            <v xml:space="preserve"> </v>
          </cell>
          <cell r="F262">
            <v>773.8</v>
          </cell>
          <cell r="G262" t="str">
            <v xml:space="preserve"> </v>
          </cell>
          <cell r="H262" t="str">
            <v>..</v>
          </cell>
          <cell r="I262" t="str">
            <v xml:space="preserve"> </v>
          </cell>
          <cell r="J262">
            <v>798</v>
          </cell>
          <cell r="K262" t="str">
            <v xml:space="preserve"> </v>
          </cell>
          <cell r="L262" t="str">
            <v>..</v>
          </cell>
          <cell r="M262" t="str">
            <v xml:space="preserve"> </v>
          </cell>
          <cell r="N262" t="str">
            <v>..</v>
          </cell>
          <cell r="O262" t="str">
            <v xml:space="preserve"> </v>
          </cell>
        </row>
        <row r="263">
          <cell r="A263" t="str">
            <v>31.    Electro. Comp. (inc. Semi-Conduc.)</v>
          </cell>
          <cell r="B263">
            <v>13.4</v>
          </cell>
          <cell r="C263" t="str">
            <v>A</v>
          </cell>
          <cell r="D263" t="str">
            <v>..</v>
          </cell>
          <cell r="E263" t="str">
            <v xml:space="preserve"> </v>
          </cell>
          <cell r="F263">
            <v>7.8</v>
          </cell>
          <cell r="G263" t="str">
            <v xml:space="preserve"> </v>
          </cell>
          <cell r="H263" t="str">
            <v>..</v>
          </cell>
          <cell r="I263" t="str">
            <v xml:space="preserve"> </v>
          </cell>
          <cell r="J263">
            <v>21.8</v>
          </cell>
          <cell r="K263" t="str">
            <v xml:space="preserve"> </v>
          </cell>
          <cell r="L263" t="str">
            <v>..</v>
          </cell>
          <cell r="M263" t="str">
            <v xml:space="preserve"> </v>
          </cell>
          <cell r="N263" t="str">
            <v>..</v>
          </cell>
          <cell r="O263" t="str">
            <v xml:space="preserve"> </v>
          </cell>
        </row>
        <row r="264">
          <cell r="A264" t="str">
            <v>32.    TV, Radio &amp; Communications Equipm.</v>
          </cell>
          <cell r="B264">
            <v>771</v>
          </cell>
          <cell r="C264" t="str">
            <v>A</v>
          </cell>
          <cell r="D264" t="str">
            <v>..</v>
          </cell>
          <cell r="E264" t="str">
            <v xml:space="preserve"> </v>
          </cell>
          <cell r="F264">
            <v>766</v>
          </cell>
          <cell r="G264" t="str">
            <v xml:space="preserve"> </v>
          </cell>
          <cell r="H264" t="str">
            <v>..</v>
          </cell>
          <cell r="I264" t="str">
            <v xml:space="preserve"> </v>
          </cell>
          <cell r="J264">
            <v>776.2</v>
          </cell>
          <cell r="K264" t="str">
            <v xml:space="preserve"> </v>
          </cell>
          <cell r="L264" t="str">
            <v>..</v>
          </cell>
          <cell r="M264" t="str">
            <v xml:space="preserve"> </v>
          </cell>
          <cell r="N264" t="str">
            <v>..</v>
          </cell>
          <cell r="O264" t="str">
            <v xml:space="preserve"> </v>
          </cell>
        </row>
        <row r="265">
          <cell r="A265" t="str">
            <v>33.  Instruments, Watches &amp; Clocks</v>
          </cell>
          <cell r="B265">
            <v>309.7</v>
          </cell>
          <cell r="C265" t="str">
            <v>A</v>
          </cell>
          <cell r="D265" t="str">
            <v>..</v>
          </cell>
          <cell r="E265" t="str">
            <v xml:space="preserve"> </v>
          </cell>
          <cell r="F265">
            <v>420.7</v>
          </cell>
          <cell r="G265" t="str">
            <v xml:space="preserve"> </v>
          </cell>
          <cell r="H265" t="str">
            <v>..</v>
          </cell>
          <cell r="I265" t="str">
            <v xml:space="preserve"> </v>
          </cell>
          <cell r="J265">
            <v>572.29999999999995</v>
          </cell>
          <cell r="K265" t="str">
            <v xml:space="preserve"> </v>
          </cell>
          <cell r="L265" t="str">
            <v>..</v>
          </cell>
          <cell r="M265" t="str">
            <v xml:space="preserve"> </v>
          </cell>
          <cell r="N265" t="str">
            <v>..</v>
          </cell>
          <cell r="O265" t="str">
            <v xml:space="preserve"> </v>
          </cell>
        </row>
        <row r="266">
          <cell r="A266" t="str">
            <v>34.  Motor Vehicles</v>
          </cell>
          <cell r="B266">
            <v>53.2</v>
          </cell>
          <cell r="C266" t="str">
            <v>A</v>
          </cell>
          <cell r="D266" t="str">
            <v>..</v>
          </cell>
          <cell r="E266" t="str">
            <v xml:space="preserve"> </v>
          </cell>
          <cell r="F266">
            <v>151.5</v>
          </cell>
          <cell r="G266" t="str">
            <v xml:space="preserve"> </v>
          </cell>
          <cell r="H266" t="str">
            <v>..</v>
          </cell>
          <cell r="I266" t="str">
            <v xml:space="preserve"> </v>
          </cell>
          <cell r="J266">
            <v>120.4</v>
          </cell>
          <cell r="K266" t="str">
            <v xml:space="preserve"> </v>
          </cell>
          <cell r="L266" t="str">
            <v>..</v>
          </cell>
          <cell r="M266" t="str">
            <v xml:space="preserve"> </v>
          </cell>
          <cell r="N266" t="str">
            <v>..</v>
          </cell>
          <cell r="O266" t="str">
            <v xml:space="preserve"> </v>
          </cell>
        </row>
        <row r="267">
          <cell r="A267" t="str">
            <v>35.  Other Transport Equipment</v>
          </cell>
          <cell r="B267">
            <v>195.8</v>
          </cell>
          <cell r="C267" t="str">
            <v>A</v>
          </cell>
          <cell r="D267" t="str">
            <v>..</v>
          </cell>
          <cell r="E267" t="str">
            <v xml:space="preserve"> </v>
          </cell>
          <cell r="F267">
            <v>203.1</v>
          </cell>
          <cell r="G267" t="str">
            <v xml:space="preserve"> </v>
          </cell>
          <cell r="H267" t="str">
            <v>..</v>
          </cell>
          <cell r="I267" t="str">
            <v xml:space="preserve"> </v>
          </cell>
          <cell r="J267">
            <v>169.7</v>
          </cell>
          <cell r="K267" t="str">
            <v xml:space="preserve"> </v>
          </cell>
          <cell r="L267" t="str">
            <v>..</v>
          </cell>
          <cell r="M267" t="str">
            <v xml:space="preserve"> </v>
          </cell>
          <cell r="N267" t="str">
            <v>..</v>
          </cell>
          <cell r="O267" t="str">
            <v xml:space="preserve"> </v>
          </cell>
        </row>
        <row r="268">
          <cell r="A268" t="str">
            <v>36.    Ships</v>
          </cell>
          <cell r="B268">
            <v>130.9</v>
          </cell>
          <cell r="C268" t="str">
            <v>A</v>
          </cell>
          <cell r="D268" t="str">
            <v>..</v>
          </cell>
          <cell r="E268" t="str">
            <v xml:space="preserve"> </v>
          </cell>
          <cell r="F268">
            <v>156.1</v>
          </cell>
          <cell r="G268" t="str">
            <v xml:space="preserve"> </v>
          </cell>
          <cell r="H268" t="str">
            <v>..</v>
          </cell>
          <cell r="I268" t="str">
            <v xml:space="preserve"> </v>
          </cell>
          <cell r="J268">
            <v>129.69999999999999</v>
          </cell>
          <cell r="K268" t="str">
            <v xml:space="preserve"> </v>
          </cell>
          <cell r="L268" t="str">
            <v>..</v>
          </cell>
          <cell r="M268" t="str">
            <v xml:space="preserve"> </v>
          </cell>
          <cell r="N268" t="str">
            <v>..</v>
          </cell>
          <cell r="O268" t="str">
            <v xml:space="preserve"> </v>
          </cell>
        </row>
        <row r="269">
          <cell r="A269" t="str">
            <v>37.    Aerospace</v>
          </cell>
          <cell r="B269">
            <v>40.700000000000003</v>
          </cell>
          <cell r="C269" t="str">
            <v>A</v>
          </cell>
          <cell r="D269" t="str">
            <v>..</v>
          </cell>
          <cell r="E269" t="str">
            <v xml:space="preserve"> </v>
          </cell>
          <cell r="F269">
            <v>45</v>
          </cell>
          <cell r="G269" t="str">
            <v xml:space="preserve"> </v>
          </cell>
          <cell r="H269" t="str">
            <v>..</v>
          </cell>
          <cell r="I269" t="str">
            <v xml:space="preserve"> </v>
          </cell>
          <cell r="J269">
            <v>35</v>
          </cell>
          <cell r="K269" t="str">
            <v xml:space="preserve"> </v>
          </cell>
          <cell r="L269" t="str">
            <v>..</v>
          </cell>
          <cell r="M269" t="str">
            <v xml:space="preserve"> </v>
          </cell>
          <cell r="N269" t="str">
            <v>..</v>
          </cell>
          <cell r="O269" t="str">
            <v xml:space="preserve"> </v>
          </cell>
        </row>
        <row r="270">
          <cell r="A270" t="str">
            <v>38.    Other Transport nec</v>
          </cell>
          <cell r="B270">
            <v>24.2</v>
          </cell>
          <cell r="C270" t="str">
            <v>A</v>
          </cell>
          <cell r="D270" t="str">
            <v>..</v>
          </cell>
          <cell r="E270" t="str">
            <v xml:space="preserve"> </v>
          </cell>
          <cell r="F270">
            <v>2</v>
          </cell>
          <cell r="G270" t="str">
            <v xml:space="preserve"> </v>
          </cell>
          <cell r="H270" t="str">
            <v>..</v>
          </cell>
          <cell r="I270" t="str">
            <v xml:space="preserve"> </v>
          </cell>
          <cell r="J270">
            <v>5</v>
          </cell>
          <cell r="K270" t="str">
            <v xml:space="preserve"> </v>
          </cell>
          <cell r="L270" t="str">
            <v>..</v>
          </cell>
          <cell r="M270" t="str">
            <v xml:space="preserve"> </v>
          </cell>
          <cell r="N270" t="str">
            <v>..</v>
          </cell>
          <cell r="O270" t="str">
            <v xml:space="preserve"> </v>
          </cell>
        </row>
        <row r="271">
          <cell r="A271" t="str">
            <v>39. Furniture, Other Manufacturing nec</v>
          </cell>
          <cell r="B271">
            <v>60.6</v>
          </cell>
          <cell r="C271" t="str">
            <v>A</v>
          </cell>
          <cell r="D271" t="str">
            <v>..</v>
          </cell>
          <cell r="E271" t="str">
            <v xml:space="preserve"> </v>
          </cell>
          <cell r="F271">
            <v>90.8</v>
          </cell>
          <cell r="G271" t="str">
            <v xml:space="preserve"> </v>
          </cell>
          <cell r="H271" t="str">
            <v>..</v>
          </cell>
          <cell r="I271" t="str">
            <v xml:space="preserve"> </v>
          </cell>
          <cell r="J271">
            <v>78</v>
          </cell>
          <cell r="K271" t="str">
            <v xml:space="preserve"> </v>
          </cell>
          <cell r="L271" t="str">
            <v>..</v>
          </cell>
          <cell r="M271" t="str">
            <v xml:space="preserve"> </v>
          </cell>
          <cell r="N271" t="str">
            <v>..</v>
          </cell>
          <cell r="O271" t="str">
            <v xml:space="preserve"> </v>
          </cell>
        </row>
        <row r="272">
          <cell r="A272" t="str">
            <v>40.  Furniture</v>
          </cell>
          <cell r="B272">
            <v>40.299999999999997</v>
          </cell>
          <cell r="C272" t="str">
            <v>A</v>
          </cell>
          <cell r="D272" t="str">
            <v>..</v>
          </cell>
          <cell r="E272" t="str">
            <v xml:space="preserve"> </v>
          </cell>
          <cell r="F272">
            <v>59.3</v>
          </cell>
          <cell r="G272" t="str">
            <v xml:space="preserve"> </v>
          </cell>
          <cell r="H272" t="str">
            <v>..</v>
          </cell>
          <cell r="I272" t="str">
            <v xml:space="preserve"> </v>
          </cell>
          <cell r="J272">
            <v>58.2</v>
          </cell>
          <cell r="K272" t="str">
            <v xml:space="preserve"> </v>
          </cell>
          <cell r="L272" t="str">
            <v>..</v>
          </cell>
          <cell r="M272" t="str">
            <v xml:space="preserve"> </v>
          </cell>
          <cell r="N272" t="str">
            <v>..</v>
          </cell>
          <cell r="O272" t="str">
            <v xml:space="preserve"> </v>
          </cell>
        </row>
        <row r="273">
          <cell r="A273" t="str">
            <v>41.  Other Manufacturing nec</v>
          </cell>
          <cell r="B273">
            <v>20.3</v>
          </cell>
          <cell r="C273" t="str">
            <v>A</v>
          </cell>
          <cell r="D273" t="str">
            <v>..</v>
          </cell>
          <cell r="E273" t="str">
            <v xml:space="preserve"> </v>
          </cell>
          <cell r="F273">
            <v>31.5</v>
          </cell>
          <cell r="G273" t="str">
            <v xml:space="preserve"> </v>
          </cell>
          <cell r="H273" t="str">
            <v>..</v>
          </cell>
          <cell r="I273" t="str">
            <v xml:space="preserve"> </v>
          </cell>
          <cell r="J273">
            <v>19.8</v>
          </cell>
          <cell r="K273" t="str">
            <v xml:space="preserve"> </v>
          </cell>
          <cell r="L273" t="str">
            <v>..</v>
          </cell>
          <cell r="M273" t="str">
            <v xml:space="preserve"> </v>
          </cell>
          <cell r="N273" t="str">
            <v>..</v>
          </cell>
          <cell r="O273" t="str">
            <v xml:space="preserve"> </v>
          </cell>
        </row>
        <row r="274">
          <cell r="A274" t="str">
            <v>42. Recycling</v>
          </cell>
          <cell r="B274">
            <v>0</v>
          </cell>
          <cell r="C274" t="str">
            <v xml:space="preserve"> </v>
          </cell>
          <cell r="D274" t="str">
            <v>..</v>
          </cell>
          <cell r="E274" t="str">
            <v xml:space="preserve"> </v>
          </cell>
          <cell r="F274">
            <v>1.7</v>
          </cell>
          <cell r="G274" t="str">
            <v xml:space="preserve"> </v>
          </cell>
          <cell r="H274" t="str">
            <v>..</v>
          </cell>
          <cell r="I274" t="str">
            <v xml:space="preserve"> </v>
          </cell>
          <cell r="J274">
            <v>2.1</v>
          </cell>
          <cell r="K274" t="str">
            <v xml:space="preserve"> </v>
          </cell>
          <cell r="L274" t="str">
            <v>..</v>
          </cell>
          <cell r="M274" t="str">
            <v xml:space="preserve"> </v>
          </cell>
          <cell r="N274" t="str">
            <v>..</v>
          </cell>
          <cell r="O274" t="str">
            <v xml:space="preserve"> </v>
          </cell>
        </row>
        <row r="275">
          <cell r="A275" t="str">
            <v>43.ELECTRICITY, GAS &amp; WATER SUPPLY</v>
          </cell>
          <cell r="B275">
            <v>18.7</v>
          </cell>
          <cell r="C275" t="str">
            <v>A</v>
          </cell>
          <cell r="D275" t="str">
            <v>..</v>
          </cell>
          <cell r="E275" t="str">
            <v xml:space="preserve"> </v>
          </cell>
          <cell r="F275">
            <v>69</v>
          </cell>
          <cell r="G275" t="str">
            <v xml:space="preserve"> </v>
          </cell>
          <cell r="H275" t="str">
            <v>..</v>
          </cell>
          <cell r="I275" t="str">
            <v xml:space="preserve"> </v>
          </cell>
          <cell r="J275">
            <v>80.3</v>
          </cell>
          <cell r="K275" t="str">
            <v xml:space="preserve"> </v>
          </cell>
          <cell r="L275" t="str">
            <v>..</v>
          </cell>
          <cell r="M275" t="str">
            <v xml:space="preserve"> </v>
          </cell>
          <cell r="N275" t="str">
            <v>..</v>
          </cell>
          <cell r="O275" t="str">
            <v xml:space="preserve"> </v>
          </cell>
        </row>
        <row r="276">
          <cell r="A276" t="str">
            <v>44.CONSTRUCTION</v>
          </cell>
          <cell r="B276">
            <v>71.400000000000006</v>
          </cell>
          <cell r="C276" t="str">
            <v>A</v>
          </cell>
          <cell r="D276" t="str">
            <v>..</v>
          </cell>
          <cell r="E276" t="str">
            <v xml:space="preserve"> </v>
          </cell>
          <cell r="F276">
            <v>65.5</v>
          </cell>
          <cell r="G276" t="str">
            <v xml:space="preserve"> </v>
          </cell>
          <cell r="H276" t="str">
            <v>..</v>
          </cell>
          <cell r="I276" t="str">
            <v xml:space="preserve"> </v>
          </cell>
          <cell r="J276">
            <v>51.8</v>
          </cell>
          <cell r="K276" t="str">
            <v xml:space="preserve"> </v>
          </cell>
          <cell r="L276" t="str">
            <v>..</v>
          </cell>
          <cell r="M276" t="str">
            <v xml:space="preserve"> </v>
          </cell>
          <cell r="N276" t="str">
            <v>..</v>
          </cell>
          <cell r="O276" t="str">
            <v xml:space="preserve"> </v>
          </cell>
        </row>
        <row r="277">
          <cell r="A277" t="str">
            <v>45.SERVICES SECTOR</v>
          </cell>
          <cell r="B277">
            <v>3968</v>
          </cell>
          <cell r="C277" t="str">
            <v>A</v>
          </cell>
          <cell r="D277" t="str">
            <v>..</v>
          </cell>
          <cell r="E277" t="str">
            <v xml:space="preserve"> </v>
          </cell>
          <cell r="F277">
            <v>5113.8</v>
          </cell>
          <cell r="G277" t="str">
            <v xml:space="preserve"> </v>
          </cell>
          <cell r="H277" t="str">
            <v>..</v>
          </cell>
          <cell r="I277" t="str">
            <v xml:space="preserve"> </v>
          </cell>
          <cell r="J277">
            <v>5544.8</v>
          </cell>
          <cell r="K277" t="str">
            <v xml:space="preserve"> </v>
          </cell>
          <cell r="L277" t="str">
            <v>..</v>
          </cell>
          <cell r="M277" t="str">
            <v xml:space="preserve"> </v>
          </cell>
          <cell r="N277" t="str">
            <v>..</v>
          </cell>
          <cell r="O277" t="str">
            <v xml:space="preserve"> </v>
          </cell>
        </row>
        <row r="278">
          <cell r="A278" t="str">
            <v>46. Wholesale,Ret.Trad.,Mot.Veh.Repair etc</v>
          </cell>
          <cell r="B278">
            <v>269.3</v>
          </cell>
          <cell r="C278" t="str">
            <v>A</v>
          </cell>
          <cell r="D278" t="str">
            <v>..</v>
          </cell>
          <cell r="E278" t="str">
            <v xml:space="preserve"> </v>
          </cell>
          <cell r="F278">
            <v>156.1</v>
          </cell>
          <cell r="G278" t="str">
            <v xml:space="preserve"> </v>
          </cell>
          <cell r="H278" t="str">
            <v>..</v>
          </cell>
          <cell r="I278" t="str">
            <v xml:space="preserve"> </v>
          </cell>
          <cell r="J278">
            <v>333.8</v>
          </cell>
          <cell r="K278" t="str">
            <v xml:space="preserve"> </v>
          </cell>
          <cell r="L278" t="str">
            <v>..</v>
          </cell>
          <cell r="M278" t="str">
            <v xml:space="preserve"> </v>
          </cell>
          <cell r="N278" t="str">
            <v>..</v>
          </cell>
          <cell r="O278" t="str">
            <v xml:space="preserve"> </v>
          </cell>
        </row>
        <row r="279">
          <cell r="A279" t="str">
            <v>47. Hotels &amp; Restaurants</v>
          </cell>
          <cell r="B279">
            <v>2.2999999999999998</v>
          </cell>
          <cell r="C279" t="str">
            <v>A</v>
          </cell>
          <cell r="D279" t="str">
            <v>..</v>
          </cell>
          <cell r="E279" t="str">
            <v xml:space="preserve"> </v>
          </cell>
          <cell r="F279">
            <v>0</v>
          </cell>
          <cell r="G279" t="str">
            <v xml:space="preserve"> </v>
          </cell>
          <cell r="H279" t="str">
            <v>..</v>
          </cell>
          <cell r="I279" t="str">
            <v xml:space="preserve"> </v>
          </cell>
          <cell r="J279">
            <v>0</v>
          </cell>
          <cell r="K279" t="str">
            <v xml:space="preserve"> </v>
          </cell>
          <cell r="L279" t="str">
            <v>..</v>
          </cell>
          <cell r="M279" t="str">
            <v xml:space="preserve"> </v>
          </cell>
          <cell r="N279" t="str">
            <v>..</v>
          </cell>
          <cell r="O279" t="str">
            <v xml:space="preserve"> </v>
          </cell>
        </row>
        <row r="280">
          <cell r="A280" t="str">
            <v>48. Transport &amp; Storage</v>
          </cell>
          <cell r="B280">
            <v>51.6</v>
          </cell>
          <cell r="C280" t="str">
            <v>A</v>
          </cell>
          <cell r="D280" t="str">
            <v>..</v>
          </cell>
          <cell r="E280" t="str">
            <v xml:space="preserve"> </v>
          </cell>
          <cell r="F280">
            <v>91.6</v>
          </cell>
          <cell r="G280" t="str">
            <v xml:space="preserve"> </v>
          </cell>
          <cell r="H280" t="str">
            <v>..</v>
          </cell>
          <cell r="I280" t="str">
            <v xml:space="preserve"> </v>
          </cell>
          <cell r="J280">
            <v>29</v>
          </cell>
          <cell r="K280" t="str">
            <v xml:space="preserve"> </v>
          </cell>
          <cell r="L280" t="str">
            <v>..</v>
          </cell>
          <cell r="M280" t="str">
            <v xml:space="preserve"> </v>
          </cell>
          <cell r="N280" t="str">
            <v>..</v>
          </cell>
          <cell r="O280" t="str">
            <v xml:space="preserve"> </v>
          </cell>
        </row>
        <row r="281">
          <cell r="A281" t="str">
            <v>49. Communications</v>
          </cell>
          <cell r="B281">
            <v>521.5</v>
          </cell>
          <cell r="C281" t="str">
            <v>A</v>
          </cell>
          <cell r="D281" t="str">
            <v>..</v>
          </cell>
          <cell r="E281" t="str">
            <v xml:space="preserve"> </v>
          </cell>
          <cell r="F281">
            <v>586.70000000000005</v>
          </cell>
          <cell r="G281" t="str">
            <v xml:space="preserve"> </v>
          </cell>
          <cell r="H281" t="str">
            <v>..</v>
          </cell>
          <cell r="I281" t="str">
            <v xml:space="preserve"> </v>
          </cell>
          <cell r="J281">
            <v>718.8</v>
          </cell>
          <cell r="K281" t="str">
            <v xml:space="preserve"> </v>
          </cell>
          <cell r="L281" t="str">
            <v>..</v>
          </cell>
          <cell r="M281" t="str">
            <v xml:space="preserve"> </v>
          </cell>
          <cell r="N281" t="str">
            <v>..</v>
          </cell>
          <cell r="O281" t="str">
            <v xml:space="preserve"> </v>
          </cell>
        </row>
        <row r="282">
          <cell r="A282" t="str">
            <v>50.  Post</v>
          </cell>
          <cell r="B282">
            <v>39.200000000000003</v>
          </cell>
          <cell r="C282" t="str">
            <v>A</v>
          </cell>
          <cell r="D282" t="str">
            <v>..</v>
          </cell>
          <cell r="E282" t="str">
            <v xml:space="preserve"> </v>
          </cell>
          <cell r="F282">
            <v>0</v>
          </cell>
          <cell r="G282" t="str">
            <v xml:space="preserve"> </v>
          </cell>
          <cell r="H282" t="str">
            <v>..</v>
          </cell>
          <cell r="I282" t="str">
            <v xml:space="preserve"> </v>
          </cell>
          <cell r="J282">
            <v>0</v>
          </cell>
          <cell r="K282" t="str">
            <v xml:space="preserve"> </v>
          </cell>
          <cell r="L282" t="str">
            <v>..</v>
          </cell>
          <cell r="M282" t="str">
            <v xml:space="preserve"> </v>
          </cell>
          <cell r="N282" t="str">
            <v>..</v>
          </cell>
          <cell r="O282" t="str">
            <v xml:space="preserve"> </v>
          </cell>
        </row>
        <row r="283">
          <cell r="A283" t="str">
            <v>51.  Telecommunications</v>
          </cell>
          <cell r="B283">
            <v>482.3</v>
          </cell>
          <cell r="C283" t="str">
            <v>A</v>
          </cell>
          <cell r="D283" t="str">
            <v>..</v>
          </cell>
          <cell r="E283" t="str">
            <v xml:space="preserve"> </v>
          </cell>
          <cell r="F283">
            <v>586.70000000000005</v>
          </cell>
          <cell r="G283" t="str">
            <v xml:space="preserve"> </v>
          </cell>
          <cell r="H283" t="str">
            <v>..</v>
          </cell>
          <cell r="I283" t="str">
            <v xml:space="preserve"> </v>
          </cell>
          <cell r="J283">
            <v>718.8</v>
          </cell>
          <cell r="K283" t="str">
            <v xml:space="preserve"> </v>
          </cell>
          <cell r="L283" t="str">
            <v>..</v>
          </cell>
          <cell r="M283" t="str">
            <v xml:space="preserve"> </v>
          </cell>
          <cell r="N283" t="str">
            <v>..</v>
          </cell>
          <cell r="O283" t="str">
            <v xml:space="preserve"> </v>
          </cell>
        </row>
        <row r="284">
          <cell r="A284" t="str">
            <v>52. Financ. Intermediation (inc. Insur.)</v>
          </cell>
          <cell r="B284">
            <v>236.2</v>
          </cell>
          <cell r="C284" t="str">
            <v>A</v>
          </cell>
          <cell r="D284" t="str">
            <v>..</v>
          </cell>
          <cell r="E284" t="str">
            <v xml:space="preserve"> </v>
          </cell>
          <cell r="F284">
            <v>259.2</v>
          </cell>
          <cell r="G284" t="str">
            <v xml:space="preserve"> </v>
          </cell>
          <cell r="H284" t="str">
            <v>..</v>
          </cell>
          <cell r="I284" t="str">
            <v xml:space="preserve"> </v>
          </cell>
          <cell r="J284">
            <v>196</v>
          </cell>
          <cell r="K284" t="str">
            <v xml:space="preserve"> </v>
          </cell>
          <cell r="L284" t="str">
            <v>..</v>
          </cell>
          <cell r="M284" t="str">
            <v xml:space="preserve"> </v>
          </cell>
          <cell r="N284" t="str">
            <v>..</v>
          </cell>
          <cell r="O284" t="str">
            <v xml:space="preserve"> </v>
          </cell>
        </row>
        <row r="285">
          <cell r="A285" t="str">
            <v>53. Real Estate, Renting &amp; Busin. Activ.</v>
          </cell>
          <cell r="B285">
            <v>2872.4</v>
          </cell>
          <cell r="C285" t="str">
            <v>A</v>
          </cell>
          <cell r="D285" t="str">
            <v>..</v>
          </cell>
          <cell r="E285" t="str">
            <v xml:space="preserve"> </v>
          </cell>
          <cell r="F285">
            <v>4017.2</v>
          </cell>
          <cell r="G285" t="str">
            <v xml:space="preserve"> </v>
          </cell>
          <cell r="H285" t="str">
            <v>..</v>
          </cell>
          <cell r="I285" t="str">
            <v xml:space="preserve"> </v>
          </cell>
          <cell r="J285">
            <v>4264.5</v>
          </cell>
          <cell r="K285" t="str">
            <v xml:space="preserve"> </v>
          </cell>
          <cell r="L285" t="str">
            <v>..</v>
          </cell>
          <cell r="M285" t="str">
            <v xml:space="preserve"> </v>
          </cell>
          <cell r="N285" t="str">
            <v>..</v>
          </cell>
          <cell r="O285" t="str">
            <v xml:space="preserve"> </v>
          </cell>
        </row>
        <row r="286">
          <cell r="A286" t="str">
            <v>54.  Computer &amp; Related Activities</v>
          </cell>
          <cell r="B286">
            <v>566.20000000000005</v>
          </cell>
          <cell r="C286" t="str">
            <v>A</v>
          </cell>
          <cell r="D286" t="str">
            <v>..</v>
          </cell>
          <cell r="E286" t="str">
            <v xml:space="preserve"> </v>
          </cell>
          <cell r="F286">
            <v>1372.3</v>
          </cell>
          <cell r="G286" t="str">
            <v xml:space="preserve"> </v>
          </cell>
          <cell r="H286" t="str">
            <v>..</v>
          </cell>
          <cell r="I286" t="str">
            <v xml:space="preserve"> </v>
          </cell>
          <cell r="J286">
            <v>1560.1</v>
          </cell>
          <cell r="K286" t="str">
            <v xml:space="preserve"> </v>
          </cell>
          <cell r="L286" t="str">
            <v>..</v>
          </cell>
          <cell r="M286" t="str">
            <v xml:space="preserve"> </v>
          </cell>
          <cell r="N286" t="str">
            <v>..</v>
          </cell>
          <cell r="O286" t="str">
            <v xml:space="preserve"> </v>
          </cell>
        </row>
        <row r="287">
          <cell r="A287" t="str">
            <v>55.    Software Consultancy</v>
          </cell>
          <cell r="B287">
            <v>415.5</v>
          </cell>
          <cell r="C287" t="str">
            <v>A</v>
          </cell>
          <cell r="D287" t="str">
            <v>..</v>
          </cell>
          <cell r="E287" t="str">
            <v xml:space="preserve"> </v>
          </cell>
          <cell r="F287">
            <v>1056.0999999999999</v>
          </cell>
          <cell r="G287" t="str">
            <v xml:space="preserve"> </v>
          </cell>
          <cell r="H287" t="str">
            <v>..</v>
          </cell>
          <cell r="I287" t="str">
            <v xml:space="preserve"> </v>
          </cell>
          <cell r="J287">
            <v>1083.4000000000001</v>
          </cell>
          <cell r="K287" t="str">
            <v xml:space="preserve"> </v>
          </cell>
          <cell r="L287" t="str">
            <v>..</v>
          </cell>
          <cell r="M287" t="str">
            <v xml:space="preserve"> </v>
          </cell>
          <cell r="N287" t="str">
            <v>..</v>
          </cell>
          <cell r="O287" t="str">
            <v xml:space="preserve"> </v>
          </cell>
        </row>
        <row r="288">
          <cell r="A288" t="str">
            <v>56.    Other Computer Services nec</v>
          </cell>
          <cell r="B288">
            <v>150.69999999999999</v>
          </cell>
          <cell r="C288" t="str">
            <v>A</v>
          </cell>
          <cell r="D288" t="str">
            <v>..</v>
          </cell>
          <cell r="E288" t="str">
            <v xml:space="preserve"> </v>
          </cell>
          <cell r="F288">
            <v>316.2</v>
          </cell>
          <cell r="G288" t="str">
            <v xml:space="preserve"> </v>
          </cell>
          <cell r="H288" t="str">
            <v>..</v>
          </cell>
          <cell r="I288" t="str">
            <v xml:space="preserve"> </v>
          </cell>
          <cell r="J288">
            <v>476.7</v>
          </cell>
          <cell r="K288" t="str">
            <v xml:space="preserve"> </v>
          </cell>
          <cell r="L288" t="str">
            <v>..</v>
          </cell>
          <cell r="M288" t="str">
            <v xml:space="preserve"> </v>
          </cell>
          <cell r="N288" t="str">
            <v>..</v>
          </cell>
          <cell r="O288" t="str">
            <v xml:space="preserve"> </v>
          </cell>
        </row>
        <row r="289">
          <cell r="A289" t="str">
            <v>57.  Research &amp; Development</v>
          </cell>
          <cell r="B289">
            <v>1709.2</v>
          </cell>
          <cell r="C289" t="str">
            <v>A</v>
          </cell>
          <cell r="D289" t="str">
            <v>..</v>
          </cell>
          <cell r="E289" t="str">
            <v xml:space="preserve"> </v>
          </cell>
          <cell r="F289">
            <v>1882</v>
          </cell>
          <cell r="G289" t="str">
            <v xml:space="preserve"> </v>
          </cell>
          <cell r="I289" t="str">
            <v xml:space="preserve"> </v>
          </cell>
          <cell r="J289">
            <v>1829.5</v>
          </cell>
          <cell r="K289" t="str">
            <v xml:space="preserve"> </v>
          </cell>
          <cell r="L289" t="str">
            <v>..</v>
          </cell>
          <cell r="M289" t="str">
            <v xml:space="preserve"> </v>
          </cell>
          <cell r="N289" t="str">
            <v>..</v>
          </cell>
          <cell r="O289" t="str">
            <v xml:space="preserve"> </v>
          </cell>
        </row>
        <row r="290">
          <cell r="A290" t="str">
            <v>58.  Other Business Activities nec</v>
          </cell>
          <cell r="B290">
            <v>597</v>
          </cell>
          <cell r="C290" t="str">
            <v>A</v>
          </cell>
          <cell r="D290" t="str">
            <v>..</v>
          </cell>
          <cell r="E290" t="str">
            <v xml:space="preserve"> </v>
          </cell>
          <cell r="F290">
            <v>762.9</v>
          </cell>
          <cell r="G290" t="str">
            <v xml:space="preserve"> </v>
          </cell>
          <cell r="H290" t="str">
            <v>..</v>
          </cell>
          <cell r="I290" t="str">
            <v xml:space="preserve"> </v>
          </cell>
          <cell r="J290">
            <v>874.9</v>
          </cell>
          <cell r="K290" t="str">
            <v xml:space="preserve"> </v>
          </cell>
          <cell r="L290" t="str">
            <v>..</v>
          </cell>
          <cell r="M290" t="str">
            <v xml:space="preserve"> </v>
          </cell>
          <cell r="N290" t="str">
            <v>..</v>
          </cell>
          <cell r="O290" t="str">
            <v xml:space="preserve"> </v>
          </cell>
        </row>
        <row r="291">
          <cell r="A291" t="str">
            <v>59. Comm., Soc. &amp; Pers. Serv. Activ.,etc.</v>
          </cell>
          <cell r="B291">
            <v>14.7</v>
          </cell>
          <cell r="C291" t="str">
            <v>A</v>
          </cell>
          <cell r="D291" t="str">
            <v>..</v>
          </cell>
          <cell r="E291" t="str">
            <v xml:space="preserve"> </v>
          </cell>
          <cell r="F291">
            <v>3</v>
          </cell>
          <cell r="G291" t="str">
            <v xml:space="preserve"> </v>
          </cell>
          <cell r="H291" t="str">
            <v>..</v>
          </cell>
          <cell r="I291" t="str">
            <v xml:space="preserve"> </v>
          </cell>
          <cell r="J291">
            <v>2.8</v>
          </cell>
          <cell r="K291" t="str">
            <v xml:space="preserve"> </v>
          </cell>
          <cell r="L291" t="str">
            <v>..</v>
          </cell>
          <cell r="M291" t="str">
            <v xml:space="preserve"> </v>
          </cell>
          <cell r="N291" t="str">
            <v>..</v>
          </cell>
          <cell r="O291" t="str">
            <v xml:space="preserve"> </v>
          </cell>
        </row>
        <row r="292">
          <cell r="A292" t="str">
            <v>60.GRAND TOTAL</v>
          </cell>
          <cell r="B292">
            <v>9021.2000000000007</v>
          </cell>
          <cell r="C292" t="str">
            <v>A</v>
          </cell>
          <cell r="D292" t="str">
            <v>..</v>
          </cell>
          <cell r="E292" t="str">
            <v xml:space="preserve"> </v>
          </cell>
          <cell r="F292">
            <v>10351.799999999999</v>
          </cell>
          <cell r="G292" t="str">
            <v xml:space="preserve"> </v>
          </cell>
          <cell r="H292" t="str">
            <v>..</v>
          </cell>
          <cell r="I292" t="str">
            <v xml:space="preserve"> </v>
          </cell>
          <cell r="J292">
            <v>11369.5</v>
          </cell>
          <cell r="K292" t="str">
            <v xml:space="preserve"> </v>
          </cell>
          <cell r="L292" t="str">
            <v>..</v>
          </cell>
          <cell r="M292" t="str">
            <v xml:space="preserve"> </v>
          </cell>
          <cell r="N292" t="str">
            <v>..</v>
          </cell>
          <cell r="O292" t="str">
            <v xml:space="preserve"> </v>
          </cell>
        </row>
        <row r="293">
          <cell r="A293" t="str">
            <v>-</v>
          </cell>
          <cell r="B293" t="str">
            <v>-</v>
          </cell>
          <cell r="C293" t="str">
            <v>-</v>
          </cell>
          <cell r="D293" t="str">
            <v>-</v>
          </cell>
          <cell r="E293" t="str">
            <v>-</v>
          </cell>
          <cell r="F293" t="str">
            <v>-</v>
          </cell>
          <cell r="G293" t="str">
            <v>-</v>
          </cell>
          <cell r="H293" t="str">
            <v>-</v>
          </cell>
          <cell r="I293" t="str">
            <v>-</v>
          </cell>
          <cell r="J293" t="str">
            <v>-</v>
          </cell>
          <cell r="K293" t="str">
            <v>-</v>
          </cell>
          <cell r="L293" t="str">
            <v>-</v>
          </cell>
          <cell r="M293" t="str">
            <v>-</v>
          </cell>
          <cell r="N293" t="str">
            <v>-</v>
          </cell>
          <cell r="O293" t="str">
            <v>-</v>
          </cell>
        </row>
        <row r="294">
          <cell r="A294" t="str">
            <v>N.B. IF THE TOTAL IN LINE 60 DOES NOT EQUAL THE SUB-T0TAL IN LINE 6</v>
          </cell>
          <cell r="F294" t="str">
            <v xml:space="preserve"> </v>
          </cell>
          <cell r="G294" t="str">
            <v xml:space="preserve"> </v>
          </cell>
          <cell r="H294" t="str">
            <v xml:space="preserve"> </v>
          </cell>
          <cell r="I294" t="str">
            <v xml:space="preserve"> </v>
          </cell>
          <cell r="J294" t="str">
            <v xml:space="preserve"> </v>
          </cell>
          <cell r="K294" t="str">
            <v xml:space="preserve"> </v>
          </cell>
          <cell r="L294" t="str">
            <v xml:space="preserve"> </v>
          </cell>
          <cell r="M294" t="str">
            <v xml:space="preserve"> </v>
          </cell>
          <cell r="N294" t="str">
            <v xml:space="preserve"> </v>
          </cell>
          <cell r="O294" t="str">
            <v xml:space="preserve"> </v>
          </cell>
        </row>
        <row r="295">
          <cell r="A295" t="str">
            <v xml:space="preserve">     OF TABLE M. 1, PLEASE GIVE AN EXPLANATION</v>
          </cell>
          <cell r="F295" t="str">
            <v xml:space="preserve"> </v>
          </cell>
          <cell r="G295" t="str">
            <v xml:space="preserve"> </v>
          </cell>
          <cell r="H295" t="str">
            <v xml:space="preserve"> </v>
          </cell>
          <cell r="I295" t="str">
            <v xml:space="preserve"> </v>
          </cell>
          <cell r="J295" t="str">
            <v xml:space="preserve"> </v>
          </cell>
          <cell r="K295" t="str">
            <v xml:space="preserve"> </v>
          </cell>
          <cell r="L295" t="str">
            <v xml:space="preserve"> </v>
          </cell>
          <cell r="M295" t="str">
            <v xml:space="preserve"> </v>
          </cell>
          <cell r="N295" t="str">
            <v xml:space="preserve"> </v>
          </cell>
          <cell r="O295" t="str">
            <v xml:space="preserve"> </v>
          </cell>
        </row>
        <row r="304">
          <cell r="A304" t="str">
            <v>TABLE M. 5</v>
          </cell>
          <cell r="B304" t="str">
            <v xml:space="preserve"> </v>
          </cell>
          <cell r="C304" t="str">
            <v xml:space="preserve"> </v>
          </cell>
          <cell r="D304" t="str">
            <v>COUNTRY : NORWAY</v>
          </cell>
          <cell r="G304" t="str">
            <v xml:space="preserve"> </v>
          </cell>
          <cell r="H304" t="str">
            <v xml:space="preserve"> </v>
          </cell>
          <cell r="I304" t="str">
            <v xml:space="preserve"> </v>
          </cell>
          <cell r="J304" t="str">
            <v xml:space="preserve"> </v>
          </cell>
          <cell r="K304" t="str">
            <v xml:space="preserve"> </v>
          </cell>
          <cell r="L304" t="str">
            <v xml:space="preserve"> </v>
          </cell>
          <cell r="M304" t="str">
            <v xml:space="preserve"> </v>
          </cell>
          <cell r="N304" t="str">
            <v xml:space="preserve"> </v>
          </cell>
          <cell r="O304" t="str">
            <v xml:space="preserve"> </v>
          </cell>
        </row>
        <row r="305">
          <cell r="A305" t="str">
            <v>NUMERICAL NOTES FOR TABLE M. 4</v>
          </cell>
          <cell r="B305" t="str">
            <v xml:space="preserve"> </v>
          </cell>
          <cell r="C305" t="str">
            <v xml:space="preserve"> </v>
          </cell>
          <cell r="D305" t="str">
            <v xml:space="preserve"> </v>
          </cell>
          <cell r="E305" t="str">
            <v xml:space="preserve"> </v>
          </cell>
          <cell r="F305" t="str">
            <v xml:space="preserve"> </v>
          </cell>
          <cell r="G305" t="str">
            <v xml:space="preserve"> </v>
          </cell>
          <cell r="H305" t="str">
            <v xml:space="preserve"> </v>
          </cell>
          <cell r="I305" t="str">
            <v xml:space="preserve"> </v>
          </cell>
          <cell r="J305" t="str">
            <v xml:space="preserve"> </v>
          </cell>
          <cell r="K305" t="str">
            <v xml:space="preserve"> </v>
          </cell>
          <cell r="L305" t="str">
            <v xml:space="preserve"> </v>
          </cell>
          <cell r="M305" t="str">
            <v xml:space="preserve"> </v>
          </cell>
          <cell r="N305" t="str">
            <v xml:space="preserve"> </v>
          </cell>
          <cell r="O305" t="str">
            <v xml:space="preserve"> </v>
          </cell>
        </row>
        <row r="306">
          <cell r="A306" t="str">
            <v xml:space="preserve"> </v>
          </cell>
          <cell r="B306" t="str">
            <v xml:space="preserve"> </v>
          </cell>
          <cell r="C306" t="str">
            <v xml:space="preserve"> </v>
          </cell>
          <cell r="D306" t="str">
            <v xml:space="preserve"> </v>
          </cell>
          <cell r="E306" t="str">
            <v xml:space="preserve"> </v>
          </cell>
          <cell r="F306" t="str">
            <v xml:space="preserve"> </v>
          </cell>
          <cell r="G306" t="str">
            <v xml:space="preserve"> </v>
          </cell>
          <cell r="H306" t="str">
            <v xml:space="preserve"> </v>
          </cell>
          <cell r="I306" t="str">
            <v xml:space="preserve"> </v>
          </cell>
          <cell r="J306" t="str">
            <v xml:space="preserve"> </v>
          </cell>
          <cell r="K306" t="str">
            <v xml:space="preserve"> </v>
          </cell>
          <cell r="L306" t="str">
            <v xml:space="preserve"> </v>
          </cell>
          <cell r="M306" t="str">
            <v xml:space="preserve"> </v>
          </cell>
          <cell r="N306" t="str">
            <v xml:space="preserve"> </v>
          </cell>
          <cell r="O306" t="str">
            <v xml:space="preserve"> </v>
          </cell>
        </row>
        <row r="307">
          <cell r="A307" t="str">
            <v>TOTAL INTRAMURAL BUSINESS ENTERPRISE R&amp;D EXPENDITURE (DIRDE)</v>
          </cell>
          <cell r="D307" t="str">
            <v xml:space="preserve"> </v>
          </cell>
          <cell r="E307" t="str">
            <v xml:space="preserve"> </v>
          </cell>
          <cell r="F307" t="str">
            <v xml:space="preserve"> </v>
          </cell>
          <cell r="G307" t="str">
            <v xml:space="preserve"> </v>
          </cell>
          <cell r="H307" t="str">
            <v xml:space="preserve"> </v>
          </cell>
          <cell r="I307" t="str">
            <v xml:space="preserve"> </v>
          </cell>
          <cell r="J307" t="str">
            <v xml:space="preserve"> </v>
          </cell>
          <cell r="K307" t="str">
            <v xml:space="preserve"> </v>
          </cell>
          <cell r="L307" t="str">
            <v xml:space="preserve"> </v>
          </cell>
          <cell r="M307" t="str">
            <v xml:space="preserve"> </v>
          </cell>
          <cell r="N307" t="str">
            <v xml:space="preserve"> </v>
          </cell>
          <cell r="O307" t="str">
            <v xml:space="preserve"> </v>
          </cell>
        </row>
        <row r="308">
          <cell r="A308" t="str">
            <v>BY INDUSTRY</v>
          </cell>
          <cell r="B308" t="str">
            <v xml:space="preserve"> </v>
          </cell>
          <cell r="C308" t="str">
            <v xml:space="preserve"> </v>
          </cell>
          <cell r="D308" t="str">
            <v xml:space="preserve"> </v>
          </cell>
          <cell r="E308" t="str">
            <v xml:space="preserve"> </v>
          </cell>
          <cell r="F308" t="str">
            <v xml:space="preserve"> </v>
          </cell>
          <cell r="G308" t="str">
            <v xml:space="preserve"> </v>
          </cell>
          <cell r="H308" t="str">
            <v xml:space="preserve"> </v>
          </cell>
          <cell r="I308" t="str">
            <v xml:space="preserve"> </v>
          </cell>
          <cell r="J308" t="str">
            <v xml:space="preserve"> </v>
          </cell>
          <cell r="K308" t="str">
            <v xml:space="preserve"> </v>
          </cell>
          <cell r="L308" t="str">
            <v xml:space="preserve"> </v>
          </cell>
          <cell r="M308" t="str">
            <v xml:space="preserve"> </v>
          </cell>
          <cell r="N308" t="str">
            <v xml:space="preserve"> </v>
          </cell>
          <cell r="O308" t="str">
            <v xml:space="preserve"> </v>
          </cell>
        </row>
        <row r="309">
          <cell r="A309" t="str">
            <v xml:space="preserve"> </v>
          </cell>
          <cell r="B309" t="str">
            <v xml:space="preserve"> </v>
          </cell>
          <cell r="C309" t="str">
            <v xml:space="preserve"> </v>
          </cell>
          <cell r="D309" t="str">
            <v xml:space="preserve"> </v>
          </cell>
          <cell r="E309" t="str">
            <v xml:space="preserve"> </v>
          </cell>
          <cell r="F309" t="str">
            <v xml:space="preserve"> </v>
          </cell>
          <cell r="G309" t="str">
            <v xml:space="preserve"> </v>
          </cell>
          <cell r="H309" t="str">
            <v xml:space="preserve"> </v>
          </cell>
          <cell r="I309" t="str">
            <v xml:space="preserve"> </v>
          </cell>
          <cell r="J309" t="str">
            <v xml:space="preserve"> </v>
          </cell>
          <cell r="K309" t="str">
            <v xml:space="preserve"> </v>
          </cell>
          <cell r="L309" t="str">
            <v xml:space="preserve"> </v>
          </cell>
          <cell r="M309" t="str">
            <v xml:space="preserve"> </v>
          </cell>
          <cell r="N309" t="str">
            <v xml:space="preserve"> </v>
          </cell>
          <cell r="O309" t="str">
            <v xml:space="preserve"> </v>
          </cell>
        </row>
        <row r="310">
          <cell r="A310" t="str">
            <v xml:space="preserve"> </v>
          </cell>
          <cell r="B310" t="str">
            <v xml:space="preserve"> </v>
          </cell>
          <cell r="C310" t="str">
            <v xml:space="preserve"> </v>
          </cell>
          <cell r="D310" t="str">
            <v xml:space="preserve"> </v>
          </cell>
          <cell r="E310" t="str">
            <v xml:space="preserve"> </v>
          </cell>
          <cell r="F310" t="str">
            <v xml:space="preserve"> </v>
          </cell>
          <cell r="G310" t="str">
            <v xml:space="preserve"> </v>
          </cell>
          <cell r="H310" t="str">
            <v xml:space="preserve"> </v>
          </cell>
          <cell r="I310" t="str">
            <v xml:space="preserve"> </v>
          </cell>
          <cell r="J310" t="str">
            <v xml:space="preserve"> </v>
          </cell>
          <cell r="K310" t="str">
            <v xml:space="preserve"> </v>
          </cell>
          <cell r="L310" t="str">
            <v xml:space="preserve"> </v>
          </cell>
          <cell r="M310" t="str">
            <v xml:space="preserve"> </v>
          </cell>
          <cell r="N310" t="str">
            <v xml:space="preserve"> </v>
          </cell>
          <cell r="O310" t="str">
            <v xml:space="preserve"> </v>
          </cell>
        </row>
        <row r="311">
          <cell r="A311" t="str">
            <v>-</v>
          </cell>
          <cell r="B311" t="str">
            <v>-</v>
          </cell>
          <cell r="C311" t="str">
            <v>-</v>
          </cell>
          <cell r="D311" t="str">
            <v>-</v>
          </cell>
          <cell r="E311" t="str">
            <v>-</v>
          </cell>
          <cell r="F311" t="str">
            <v>-</v>
          </cell>
          <cell r="G311" t="str">
            <v>-</v>
          </cell>
          <cell r="H311" t="str">
            <v>-</v>
          </cell>
          <cell r="I311" t="str">
            <v>-</v>
          </cell>
          <cell r="J311" t="str">
            <v>-</v>
          </cell>
          <cell r="K311" t="str">
            <v>-</v>
          </cell>
          <cell r="L311" t="str">
            <v>-</v>
          </cell>
          <cell r="M311" t="str">
            <v>-</v>
          </cell>
          <cell r="N311" t="str">
            <v>-</v>
          </cell>
          <cell r="O311" t="str">
            <v>-</v>
          </cell>
        </row>
        <row r="312">
          <cell r="A312" t="str">
            <v xml:space="preserve"> </v>
          </cell>
          <cell r="B312" t="str">
            <v>1995</v>
          </cell>
          <cell r="C312" t="str">
            <v xml:space="preserve"> </v>
          </cell>
          <cell r="D312" t="str">
            <v>1996</v>
          </cell>
          <cell r="E312" t="str">
            <v xml:space="preserve"> </v>
          </cell>
          <cell r="F312" t="str">
            <v>1997</v>
          </cell>
          <cell r="G312" t="str">
            <v xml:space="preserve"> </v>
          </cell>
          <cell r="H312" t="str">
            <v>1998</v>
          </cell>
          <cell r="I312" t="str">
            <v xml:space="preserve"> </v>
          </cell>
          <cell r="J312" t="str">
            <v>1999</v>
          </cell>
          <cell r="K312" t="str">
            <v xml:space="preserve"> </v>
          </cell>
          <cell r="L312" t="str">
            <v>2000</v>
          </cell>
          <cell r="M312" t="str">
            <v xml:space="preserve"> </v>
          </cell>
          <cell r="N312" t="str">
            <v>2001</v>
          </cell>
          <cell r="O312" t="str">
            <v xml:space="preserve"> </v>
          </cell>
        </row>
        <row r="313">
          <cell r="A313" t="str">
            <v>-</v>
          </cell>
          <cell r="B313" t="str">
            <v>-</v>
          </cell>
          <cell r="C313" t="str">
            <v>-</v>
          </cell>
          <cell r="D313" t="str">
            <v>-</v>
          </cell>
          <cell r="E313" t="str">
            <v>-</v>
          </cell>
          <cell r="F313" t="str">
            <v>-</v>
          </cell>
          <cell r="G313" t="str">
            <v>-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-</v>
          </cell>
        </row>
        <row r="314">
          <cell r="A314" t="str">
            <v xml:space="preserve"> 1.AGRICULTURE</v>
          </cell>
          <cell r="B314">
            <v>103</v>
          </cell>
          <cell r="C314" t="str">
            <v xml:space="preserve"> </v>
          </cell>
          <cell r="D314" t="str">
            <v>..</v>
          </cell>
          <cell r="E314" t="str">
            <v xml:space="preserve"> </v>
          </cell>
          <cell r="F314" t="str">
            <v>..</v>
          </cell>
          <cell r="G314" t="str">
            <v xml:space="preserve"> </v>
          </cell>
          <cell r="H314" t="str">
            <v>..</v>
          </cell>
          <cell r="I314" t="str">
            <v xml:space="preserve"> </v>
          </cell>
          <cell r="J314" t="str">
            <v>..</v>
          </cell>
          <cell r="K314" t="str">
            <v xml:space="preserve"> </v>
          </cell>
          <cell r="L314" t="str">
            <v>..</v>
          </cell>
          <cell r="M314" t="str">
            <v xml:space="preserve"> </v>
          </cell>
          <cell r="N314" t="str">
            <v>..</v>
          </cell>
          <cell r="O314" t="str">
            <v xml:space="preserve"> </v>
          </cell>
        </row>
        <row r="315">
          <cell r="A315" t="str">
            <v xml:space="preserve"> 2.MINING</v>
          </cell>
          <cell r="B315">
            <v>103</v>
          </cell>
          <cell r="C315" t="str">
            <v xml:space="preserve"> </v>
          </cell>
          <cell r="D315" t="str">
            <v>..</v>
          </cell>
          <cell r="E315" t="str">
            <v xml:space="preserve"> </v>
          </cell>
          <cell r="F315" t="str">
            <v>..</v>
          </cell>
          <cell r="G315" t="str">
            <v xml:space="preserve"> </v>
          </cell>
          <cell r="H315" t="str">
            <v>..</v>
          </cell>
          <cell r="I315" t="str">
            <v xml:space="preserve"> </v>
          </cell>
          <cell r="J315" t="str">
            <v>..</v>
          </cell>
          <cell r="K315" t="str">
            <v xml:space="preserve"> </v>
          </cell>
          <cell r="L315" t="str">
            <v>..</v>
          </cell>
          <cell r="M315" t="str">
            <v xml:space="preserve"> </v>
          </cell>
          <cell r="N315" t="str">
            <v>..</v>
          </cell>
          <cell r="O315" t="str">
            <v xml:space="preserve"> </v>
          </cell>
        </row>
        <row r="316">
          <cell r="A316" t="str">
            <v xml:space="preserve"> 3.MANUFACTURING</v>
          </cell>
          <cell r="B316">
            <v>103</v>
          </cell>
          <cell r="C316" t="str">
            <v xml:space="preserve"> </v>
          </cell>
          <cell r="D316" t="str">
            <v>..</v>
          </cell>
          <cell r="E316" t="str">
            <v xml:space="preserve"> </v>
          </cell>
          <cell r="F316" t="str">
            <v>..</v>
          </cell>
          <cell r="G316" t="str">
            <v xml:space="preserve"> </v>
          </cell>
          <cell r="H316" t="str">
            <v>..</v>
          </cell>
          <cell r="I316" t="str">
            <v xml:space="preserve"> </v>
          </cell>
          <cell r="J316" t="str">
            <v>..</v>
          </cell>
          <cell r="K316" t="str">
            <v xml:space="preserve"> </v>
          </cell>
          <cell r="L316" t="str">
            <v>..</v>
          </cell>
          <cell r="M316" t="str">
            <v xml:space="preserve"> </v>
          </cell>
          <cell r="N316" t="str">
            <v>..</v>
          </cell>
          <cell r="O316" t="str">
            <v xml:space="preserve"> </v>
          </cell>
        </row>
        <row r="317">
          <cell r="A317" t="str">
            <v xml:space="preserve"> 4. Food, Beverages &amp; Tobacco</v>
          </cell>
          <cell r="B317">
            <v>103</v>
          </cell>
          <cell r="C317" t="str">
            <v xml:space="preserve"> </v>
          </cell>
          <cell r="D317" t="str">
            <v>..</v>
          </cell>
          <cell r="E317" t="str">
            <v xml:space="preserve"> </v>
          </cell>
          <cell r="F317" t="str">
            <v>..</v>
          </cell>
          <cell r="G317" t="str">
            <v xml:space="preserve"> </v>
          </cell>
          <cell r="H317" t="str">
            <v>..</v>
          </cell>
          <cell r="I317" t="str">
            <v xml:space="preserve"> </v>
          </cell>
          <cell r="J317" t="str">
            <v>..</v>
          </cell>
          <cell r="K317" t="str">
            <v xml:space="preserve"> </v>
          </cell>
          <cell r="L317" t="str">
            <v>..</v>
          </cell>
          <cell r="M317" t="str">
            <v xml:space="preserve"> </v>
          </cell>
          <cell r="N317" t="str">
            <v>..</v>
          </cell>
          <cell r="O317" t="str">
            <v xml:space="preserve"> </v>
          </cell>
        </row>
        <row r="318">
          <cell r="A318" t="str">
            <v xml:space="preserve"> 5.  Food, Products &amp; Beverages</v>
          </cell>
          <cell r="B318">
            <v>103</v>
          </cell>
          <cell r="C318" t="str">
            <v xml:space="preserve"> </v>
          </cell>
          <cell r="D318" t="str">
            <v>..</v>
          </cell>
          <cell r="E318" t="str">
            <v xml:space="preserve"> </v>
          </cell>
          <cell r="F318" t="str">
            <v>..</v>
          </cell>
          <cell r="G318" t="str">
            <v xml:space="preserve"> </v>
          </cell>
          <cell r="H318" t="str">
            <v>..</v>
          </cell>
          <cell r="I318" t="str">
            <v xml:space="preserve"> </v>
          </cell>
          <cell r="J318" t="str">
            <v>..</v>
          </cell>
          <cell r="K318" t="str">
            <v xml:space="preserve"> </v>
          </cell>
          <cell r="L318" t="str">
            <v>..</v>
          </cell>
          <cell r="M318" t="str">
            <v xml:space="preserve"> </v>
          </cell>
          <cell r="N318" t="str">
            <v>..</v>
          </cell>
          <cell r="O318" t="str">
            <v xml:space="preserve"> </v>
          </cell>
        </row>
        <row r="319">
          <cell r="A319" t="str">
            <v xml:space="preserve"> 6.  Tobacco Products</v>
          </cell>
          <cell r="B319">
            <v>103</v>
          </cell>
          <cell r="C319" t="str">
            <v xml:space="preserve"> </v>
          </cell>
          <cell r="D319" t="str">
            <v>..</v>
          </cell>
          <cell r="E319" t="str">
            <v xml:space="preserve"> </v>
          </cell>
          <cell r="F319" t="str">
            <v>..</v>
          </cell>
          <cell r="G319" t="str">
            <v xml:space="preserve"> </v>
          </cell>
          <cell r="H319" t="str">
            <v>..</v>
          </cell>
          <cell r="I319" t="str">
            <v xml:space="preserve"> </v>
          </cell>
          <cell r="J319" t="str">
            <v>..</v>
          </cell>
          <cell r="K319" t="str">
            <v xml:space="preserve"> </v>
          </cell>
          <cell r="L319" t="str">
            <v>..</v>
          </cell>
          <cell r="M319" t="str">
            <v xml:space="preserve"> </v>
          </cell>
          <cell r="N319" t="str">
            <v>..</v>
          </cell>
          <cell r="O319" t="str">
            <v xml:space="preserve"> </v>
          </cell>
        </row>
        <row r="320">
          <cell r="A320" t="str">
            <v xml:space="preserve"> 7. Textiles, Fur &amp; Leather</v>
          </cell>
          <cell r="B320">
            <v>103</v>
          </cell>
          <cell r="C320" t="str">
            <v xml:space="preserve"> </v>
          </cell>
          <cell r="D320" t="str">
            <v>..</v>
          </cell>
          <cell r="E320" t="str">
            <v xml:space="preserve"> </v>
          </cell>
          <cell r="F320" t="str">
            <v>..</v>
          </cell>
          <cell r="G320" t="str">
            <v xml:space="preserve"> </v>
          </cell>
          <cell r="H320" t="str">
            <v>..</v>
          </cell>
          <cell r="I320" t="str">
            <v xml:space="preserve"> </v>
          </cell>
          <cell r="J320" t="str">
            <v>..</v>
          </cell>
          <cell r="K320" t="str">
            <v xml:space="preserve"> </v>
          </cell>
          <cell r="L320" t="str">
            <v>..</v>
          </cell>
          <cell r="M320" t="str">
            <v xml:space="preserve"> </v>
          </cell>
          <cell r="N320" t="str">
            <v>..</v>
          </cell>
          <cell r="O320" t="str">
            <v xml:space="preserve"> </v>
          </cell>
        </row>
        <row r="321">
          <cell r="A321" t="str">
            <v xml:space="preserve"> 8.  Textiles</v>
          </cell>
          <cell r="B321">
            <v>103</v>
          </cell>
          <cell r="C321" t="str">
            <v xml:space="preserve"> </v>
          </cell>
          <cell r="D321" t="str">
            <v>..</v>
          </cell>
          <cell r="E321" t="str">
            <v xml:space="preserve"> </v>
          </cell>
          <cell r="F321" t="str">
            <v>..</v>
          </cell>
          <cell r="G321" t="str">
            <v xml:space="preserve"> </v>
          </cell>
          <cell r="H321" t="str">
            <v>..</v>
          </cell>
          <cell r="I321" t="str">
            <v xml:space="preserve"> </v>
          </cell>
          <cell r="J321" t="str">
            <v>..</v>
          </cell>
          <cell r="K321" t="str">
            <v xml:space="preserve"> </v>
          </cell>
          <cell r="L321" t="str">
            <v>..</v>
          </cell>
          <cell r="M321" t="str">
            <v xml:space="preserve"> </v>
          </cell>
          <cell r="N321" t="str">
            <v>..</v>
          </cell>
          <cell r="O321" t="str">
            <v xml:space="preserve"> </v>
          </cell>
        </row>
        <row r="322">
          <cell r="A322" t="str">
            <v xml:space="preserve"> 9.  Wearing Apparel &amp; Fur</v>
          </cell>
          <cell r="B322">
            <v>103</v>
          </cell>
          <cell r="C322" t="str">
            <v xml:space="preserve"> </v>
          </cell>
          <cell r="D322" t="str">
            <v>..</v>
          </cell>
          <cell r="E322" t="str">
            <v xml:space="preserve"> </v>
          </cell>
          <cell r="F322" t="str">
            <v>..</v>
          </cell>
          <cell r="G322" t="str">
            <v xml:space="preserve"> </v>
          </cell>
          <cell r="H322" t="str">
            <v>..</v>
          </cell>
          <cell r="I322" t="str">
            <v xml:space="preserve"> </v>
          </cell>
          <cell r="J322" t="str">
            <v>..</v>
          </cell>
          <cell r="K322" t="str">
            <v xml:space="preserve"> </v>
          </cell>
          <cell r="L322" t="str">
            <v>..</v>
          </cell>
          <cell r="M322" t="str">
            <v xml:space="preserve"> </v>
          </cell>
          <cell r="N322" t="str">
            <v>..</v>
          </cell>
          <cell r="O322" t="str">
            <v xml:space="preserve"> </v>
          </cell>
        </row>
        <row r="323">
          <cell r="A323" t="str">
            <v>10.  Leather Products &amp; Footwear</v>
          </cell>
          <cell r="B323">
            <v>103</v>
          </cell>
          <cell r="C323" t="str">
            <v xml:space="preserve"> </v>
          </cell>
          <cell r="D323" t="str">
            <v>..</v>
          </cell>
          <cell r="E323" t="str">
            <v xml:space="preserve"> </v>
          </cell>
          <cell r="F323" t="str">
            <v>..</v>
          </cell>
          <cell r="G323" t="str">
            <v xml:space="preserve"> </v>
          </cell>
          <cell r="H323" t="str">
            <v>..</v>
          </cell>
          <cell r="I323" t="str">
            <v xml:space="preserve"> </v>
          </cell>
          <cell r="J323" t="str">
            <v>..</v>
          </cell>
          <cell r="K323" t="str">
            <v xml:space="preserve"> </v>
          </cell>
          <cell r="L323" t="str">
            <v>..</v>
          </cell>
          <cell r="M323" t="str">
            <v xml:space="preserve"> </v>
          </cell>
          <cell r="N323" t="str">
            <v>..</v>
          </cell>
          <cell r="O323" t="str">
            <v xml:space="preserve"> </v>
          </cell>
        </row>
        <row r="324">
          <cell r="A324" t="str">
            <v>11. Wood, Paper, Printing, Publishing</v>
          </cell>
          <cell r="B324">
            <v>103</v>
          </cell>
          <cell r="C324" t="str">
            <v xml:space="preserve"> </v>
          </cell>
          <cell r="D324" t="str">
            <v>..</v>
          </cell>
          <cell r="E324" t="str">
            <v xml:space="preserve"> </v>
          </cell>
          <cell r="F324" t="str">
            <v>..</v>
          </cell>
          <cell r="G324" t="str">
            <v xml:space="preserve"> </v>
          </cell>
          <cell r="H324" t="str">
            <v>..</v>
          </cell>
          <cell r="I324" t="str">
            <v xml:space="preserve"> </v>
          </cell>
          <cell r="J324" t="str">
            <v>..</v>
          </cell>
          <cell r="K324" t="str">
            <v xml:space="preserve"> </v>
          </cell>
          <cell r="L324" t="str">
            <v>..</v>
          </cell>
          <cell r="M324" t="str">
            <v xml:space="preserve"> </v>
          </cell>
          <cell r="N324" t="str">
            <v>..</v>
          </cell>
          <cell r="O324" t="str">
            <v xml:space="preserve"> </v>
          </cell>
        </row>
        <row r="325">
          <cell r="A325" t="str">
            <v>12.  Wood &amp; Cork (not Furniture)</v>
          </cell>
          <cell r="B325">
            <v>103</v>
          </cell>
          <cell r="C325" t="str">
            <v xml:space="preserve"> </v>
          </cell>
          <cell r="D325" t="str">
            <v>..</v>
          </cell>
          <cell r="E325" t="str">
            <v xml:space="preserve"> </v>
          </cell>
          <cell r="F325" t="str">
            <v>..</v>
          </cell>
          <cell r="G325" t="str">
            <v xml:space="preserve"> </v>
          </cell>
          <cell r="H325" t="str">
            <v>..</v>
          </cell>
          <cell r="I325" t="str">
            <v xml:space="preserve"> </v>
          </cell>
          <cell r="J325" t="str">
            <v>..</v>
          </cell>
          <cell r="K325" t="str">
            <v xml:space="preserve"> </v>
          </cell>
          <cell r="L325" t="str">
            <v>..</v>
          </cell>
          <cell r="M325" t="str">
            <v xml:space="preserve"> </v>
          </cell>
          <cell r="N325" t="str">
            <v>..</v>
          </cell>
          <cell r="O325" t="str">
            <v xml:space="preserve"> </v>
          </cell>
        </row>
        <row r="326">
          <cell r="A326" t="str">
            <v>13.  Pulp, Paper &amp; Paper Products</v>
          </cell>
          <cell r="B326">
            <v>103</v>
          </cell>
          <cell r="C326" t="str">
            <v xml:space="preserve"> </v>
          </cell>
          <cell r="D326" t="str">
            <v>..</v>
          </cell>
          <cell r="E326" t="str">
            <v xml:space="preserve"> </v>
          </cell>
          <cell r="F326" t="str">
            <v>..</v>
          </cell>
          <cell r="G326" t="str">
            <v xml:space="preserve"> </v>
          </cell>
          <cell r="H326" t="str">
            <v>..</v>
          </cell>
          <cell r="I326" t="str">
            <v xml:space="preserve"> </v>
          </cell>
          <cell r="J326" t="str">
            <v>..</v>
          </cell>
          <cell r="K326" t="str">
            <v xml:space="preserve"> </v>
          </cell>
          <cell r="L326" t="str">
            <v>..</v>
          </cell>
          <cell r="M326" t="str">
            <v xml:space="preserve"> </v>
          </cell>
          <cell r="N326" t="str">
            <v>..</v>
          </cell>
          <cell r="O326" t="str">
            <v xml:space="preserve"> </v>
          </cell>
        </row>
        <row r="327">
          <cell r="A327" t="str">
            <v>14.  Publ.,Print.&amp; Repro. of Rec. Media</v>
          </cell>
          <cell r="B327">
            <v>103</v>
          </cell>
          <cell r="C327" t="str">
            <v xml:space="preserve"> </v>
          </cell>
          <cell r="D327" t="str">
            <v>..</v>
          </cell>
          <cell r="E327" t="str">
            <v xml:space="preserve"> </v>
          </cell>
          <cell r="F327" t="str">
            <v>..</v>
          </cell>
          <cell r="G327" t="str">
            <v xml:space="preserve"> </v>
          </cell>
          <cell r="H327" t="str">
            <v>..</v>
          </cell>
          <cell r="I327" t="str">
            <v xml:space="preserve"> </v>
          </cell>
          <cell r="J327" t="str">
            <v>..</v>
          </cell>
          <cell r="K327" t="str">
            <v xml:space="preserve"> </v>
          </cell>
          <cell r="L327" t="str">
            <v>..</v>
          </cell>
          <cell r="M327" t="str">
            <v xml:space="preserve"> </v>
          </cell>
          <cell r="N327" t="str">
            <v>..</v>
          </cell>
          <cell r="O327" t="str">
            <v xml:space="preserve"> </v>
          </cell>
        </row>
        <row r="328">
          <cell r="A328" t="str">
            <v>15. Coke, Petroleum, Nuclear Fuel,</v>
          </cell>
          <cell r="B328" t="str">
            <v xml:space="preserve"> </v>
          </cell>
          <cell r="C328" t="str">
            <v xml:space="preserve"> </v>
          </cell>
          <cell r="D328" t="str">
            <v xml:space="preserve"> </v>
          </cell>
          <cell r="E328" t="str">
            <v xml:space="preserve"> </v>
          </cell>
          <cell r="F328" t="str">
            <v xml:space="preserve"> </v>
          </cell>
          <cell r="G328" t="str">
            <v xml:space="preserve"> </v>
          </cell>
          <cell r="H328" t="str">
            <v xml:space="preserve"> </v>
          </cell>
          <cell r="I328" t="str">
            <v xml:space="preserve"> </v>
          </cell>
          <cell r="J328" t="str">
            <v xml:space="preserve"> </v>
          </cell>
          <cell r="K328" t="str">
            <v xml:space="preserve"> </v>
          </cell>
          <cell r="L328" t="str">
            <v xml:space="preserve"> </v>
          </cell>
          <cell r="M328" t="str">
            <v xml:space="preserve"> </v>
          </cell>
          <cell r="N328" t="str">
            <v xml:space="preserve"> </v>
          </cell>
          <cell r="O328" t="str">
            <v xml:space="preserve"> </v>
          </cell>
        </row>
        <row r="329">
          <cell r="A329" t="str">
            <v xml:space="preserve">    Chemicals &amp; Prod., Rubber &amp; Plastics</v>
          </cell>
          <cell r="B329">
            <v>103</v>
          </cell>
          <cell r="C329" t="str">
            <v xml:space="preserve"> </v>
          </cell>
          <cell r="D329" t="str">
            <v>..</v>
          </cell>
          <cell r="E329" t="str">
            <v xml:space="preserve"> </v>
          </cell>
          <cell r="F329" t="str">
            <v>..</v>
          </cell>
          <cell r="G329" t="str">
            <v xml:space="preserve"> </v>
          </cell>
          <cell r="H329" t="str">
            <v>..</v>
          </cell>
          <cell r="I329" t="str">
            <v xml:space="preserve"> </v>
          </cell>
          <cell r="J329" t="str">
            <v>..</v>
          </cell>
          <cell r="K329" t="str">
            <v xml:space="preserve"> </v>
          </cell>
          <cell r="L329" t="str">
            <v>..</v>
          </cell>
          <cell r="M329" t="str">
            <v xml:space="preserve"> </v>
          </cell>
          <cell r="N329" t="str">
            <v>..</v>
          </cell>
          <cell r="O329" t="str">
            <v xml:space="preserve"> </v>
          </cell>
        </row>
        <row r="330">
          <cell r="A330" t="str">
            <v>16.  Coke,Ref. Petrol. Prod. &amp; Nucl. Fuel</v>
          </cell>
          <cell r="B330">
            <v>103</v>
          </cell>
          <cell r="C330" t="str">
            <v xml:space="preserve"> </v>
          </cell>
          <cell r="D330" t="str">
            <v>..</v>
          </cell>
          <cell r="E330" t="str">
            <v xml:space="preserve"> </v>
          </cell>
          <cell r="F330" t="str">
            <v>..</v>
          </cell>
          <cell r="G330" t="str">
            <v xml:space="preserve"> </v>
          </cell>
          <cell r="H330" t="str">
            <v>..</v>
          </cell>
          <cell r="I330" t="str">
            <v xml:space="preserve"> </v>
          </cell>
          <cell r="J330" t="str">
            <v>..</v>
          </cell>
          <cell r="K330" t="str">
            <v xml:space="preserve"> </v>
          </cell>
          <cell r="L330" t="str">
            <v>..</v>
          </cell>
          <cell r="M330" t="str">
            <v xml:space="preserve"> </v>
          </cell>
          <cell r="N330" t="str">
            <v>..</v>
          </cell>
          <cell r="O330" t="str">
            <v xml:space="preserve"> </v>
          </cell>
        </row>
        <row r="331">
          <cell r="A331" t="str">
            <v>17.  Chemicals &amp; Chemical Products</v>
          </cell>
          <cell r="B331">
            <v>103</v>
          </cell>
          <cell r="C331" t="str">
            <v xml:space="preserve"> </v>
          </cell>
          <cell r="D331" t="str">
            <v>..</v>
          </cell>
          <cell r="E331" t="str">
            <v xml:space="preserve"> </v>
          </cell>
          <cell r="F331" t="str">
            <v>..</v>
          </cell>
          <cell r="G331" t="str">
            <v xml:space="preserve"> </v>
          </cell>
          <cell r="H331" t="str">
            <v>..</v>
          </cell>
          <cell r="I331" t="str">
            <v xml:space="preserve"> </v>
          </cell>
          <cell r="J331" t="str">
            <v>..</v>
          </cell>
          <cell r="K331" t="str">
            <v xml:space="preserve"> </v>
          </cell>
          <cell r="L331" t="str">
            <v>..</v>
          </cell>
          <cell r="M331" t="str">
            <v xml:space="preserve"> </v>
          </cell>
          <cell r="N331" t="str">
            <v>..</v>
          </cell>
          <cell r="O331" t="str">
            <v xml:space="preserve"> </v>
          </cell>
        </row>
        <row r="332">
          <cell r="A332" t="str">
            <v>18.    Chemicals (less Pharmaceu.)</v>
          </cell>
          <cell r="B332">
            <v>103</v>
          </cell>
          <cell r="C332" t="str">
            <v xml:space="preserve"> </v>
          </cell>
          <cell r="D332" t="str">
            <v>..</v>
          </cell>
          <cell r="E332" t="str">
            <v xml:space="preserve"> </v>
          </cell>
          <cell r="F332" t="str">
            <v>..</v>
          </cell>
          <cell r="G332" t="str">
            <v xml:space="preserve"> </v>
          </cell>
          <cell r="H332" t="str">
            <v>..</v>
          </cell>
          <cell r="I332" t="str">
            <v xml:space="preserve"> </v>
          </cell>
          <cell r="J332" t="str">
            <v>..</v>
          </cell>
          <cell r="K332" t="str">
            <v xml:space="preserve"> </v>
          </cell>
          <cell r="L332" t="str">
            <v>..</v>
          </cell>
          <cell r="M332" t="str">
            <v xml:space="preserve"> </v>
          </cell>
          <cell r="N332" t="str">
            <v>..</v>
          </cell>
          <cell r="O332" t="str">
            <v xml:space="preserve"> </v>
          </cell>
        </row>
        <row r="333">
          <cell r="A333" t="str">
            <v>19.    Pharmaceuticals</v>
          </cell>
          <cell r="B333">
            <v>103</v>
          </cell>
          <cell r="C333" t="str">
            <v xml:space="preserve"> </v>
          </cell>
          <cell r="D333" t="str">
            <v>..</v>
          </cell>
          <cell r="E333" t="str">
            <v xml:space="preserve"> </v>
          </cell>
          <cell r="F333" t="str">
            <v>..</v>
          </cell>
          <cell r="G333" t="str">
            <v xml:space="preserve"> </v>
          </cell>
          <cell r="H333" t="str">
            <v>..</v>
          </cell>
          <cell r="I333" t="str">
            <v xml:space="preserve"> </v>
          </cell>
          <cell r="J333" t="str">
            <v>..</v>
          </cell>
          <cell r="K333" t="str">
            <v xml:space="preserve"> </v>
          </cell>
          <cell r="L333" t="str">
            <v>..</v>
          </cell>
          <cell r="M333" t="str">
            <v xml:space="preserve"> </v>
          </cell>
          <cell r="N333" t="str">
            <v>..</v>
          </cell>
          <cell r="O333" t="str">
            <v xml:space="preserve"> </v>
          </cell>
        </row>
        <row r="334">
          <cell r="A334" t="str">
            <v>20.  Rubber &amp; Plastic Products</v>
          </cell>
          <cell r="B334">
            <v>103</v>
          </cell>
          <cell r="C334" t="str">
            <v xml:space="preserve"> </v>
          </cell>
          <cell r="D334" t="str">
            <v>..</v>
          </cell>
          <cell r="E334" t="str">
            <v xml:space="preserve"> </v>
          </cell>
          <cell r="F334" t="str">
            <v>..</v>
          </cell>
          <cell r="G334" t="str">
            <v xml:space="preserve"> </v>
          </cell>
          <cell r="H334" t="str">
            <v>..</v>
          </cell>
          <cell r="I334" t="str">
            <v xml:space="preserve"> </v>
          </cell>
          <cell r="J334" t="str">
            <v>..</v>
          </cell>
          <cell r="K334" t="str">
            <v xml:space="preserve"> </v>
          </cell>
          <cell r="L334" t="str">
            <v>..</v>
          </cell>
          <cell r="M334" t="str">
            <v xml:space="preserve"> </v>
          </cell>
          <cell r="N334" t="str">
            <v>..</v>
          </cell>
          <cell r="O334" t="str">
            <v xml:space="preserve"> </v>
          </cell>
        </row>
        <row r="335">
          <cell r="A335" t="str">
            <v>21. Non-Metallic Mineral Products</v>
          </cell>
          <cell r="B335">
            <v>103</v>
          </cell>
          <cell r="C335" t="str">
            <v xml:space="preserve"> </v>
          </cell>
          <cell r="D335" t="str">
            <v>..</v>
          </cell>
          <cell r="E335" t="str">
            <v xml:space="preserve"> </v>
          </cell>
          <cell r="F335" t="str">
            <v>..</v>
          </cell>
          <cell r="G335" t="str">
            <v xml:space="preserve"> </v>
          </cell>
          <cell r="H335" t="str">
            <v>..</v>
          </cell>
          <cell r="I335" t="str">
            <v xml:space="preserve"> </v>
          </cell>
          <cell r="J335" t="str">
            <v>..</v>
          </cell>
          <cell r="K335" t="str">
            <v xml:space="preserve"> </v>
          </cell>
          <cell r="L335" t="str">
            <v>..</v>
          </cell>
          <cell r="M335" t="str">
            <v xml:space="preserve"> </v>
          </cell>
          <cell r="N335" t="str">
            <v>..</v>
          </cell>
          <cell r="O335" t="str">
            <v xml:space="preserve"> </v>
          </cell>
        </row>
        <row r="336">
          <cell r="A336" t="str">
            <v>22. Basic Metals</v>
          </cell>
          <cell r="B336">
            <v>103</v>
          </cell>
          <cell r="C336" t="str">
            <v xml:space="preserve"> </v>
          </cell>
          <cell r="D336" t="str">
            <v>..</v>
          </cell>
          <cell r="E336" t="str">
            <v xml:space="preserve"> </v>
          </cell>
          <cell r="F336" t="str">
            <v>..</v>
          </cell>
          <cell r="G336" t="str">
            <v xml:space="preserve"> </v>
          </cell>
          <cell r="H336" t="str">
            <v>..</v>
          </cell>
          <cell r="I336" t="str">
            <v xml:space="preserve"> </v>
          </cell>
          <cell r="J336" t="str">
            <v>..</v>
          </cell>
          <cell r="K336" t="str">
            <v xml:space="preserve"> </v>
          </cell>
          <cell r="L336" t="str">
            <v>..</v>
          </cell>
          <cell r="M336" t="str">
            <v xml:space="preserve"> </v>
          </cell>
          <cell r="N336" t="str">
            <v>..</v>
          </cell>
          <cell r="O336" t="str">
            <v xml:space="preserve"> </v>
          </cell>
        </row>
        <row r="337">
          <cell r="A337" t="str">
            <v>23.  Basic Metals, Ferrous</v>
          </cell>
          <cell r="B337">
            <v>103</v>
          </cell>
          <cell r="C337" t="str">
            <v xml:space="preserve"> </v>
          </cell>
          <cell r="D337" t="str">
            <v>..</v>
          </cell>
          <cell r="E337" t="str">
            <v xml:space="preserve"> </v>
          </cell>
          <cell r="F337" t="str">
            <v>..</v>
          </cell>
          <cell r="G337" t="str">
            <v xml:space="preserve"> </v>
          </cell>
          <cell r="H337" t="str">
            <v>..</v>
          </cell>
          <cell r="I337" t="str">
            <v xml:space="preserve"> </v>
          </cell>
          <cell r="J337" t="str">
            <v>..</v>
          </cell>
          <cell r="K337" t="str">
            <v xml:space="preserve"> </v>
          </cell>
          <cell r="L337" t="str">
            <v>..</v>
          </cell>
          <cell r="M337" t="str">
            <v xml:space="preserve"> </v>
          </cell>
          <cell r="N337" t="str">
            <v>..</v>
          </cell>
          <cell r="O337" t="str">
            <v xml:space="preserve"> </v>
          </cell>
        </row>
        <row r="338">
          <cell r="A338" t="str">
            <v>24.  Basic Metals, non-Ferrous</v>
          </cell>
          <cell r="B338">
            <v>103</v>
          </cell>
          <cell r="C338" t="str">
            <v xml:space="preserve"> </v>
          </cell>
          <cell r="D338" t="str">
            <v>..</v>
          </cell>
          <cell r="E338" t="str">
            <v xml:space="preserve"> </v>
          </cell>
          <cell r="F338" t="str">
            <v>..</v>
          </cell>
          <cell r="G338" t="str">
            <v xml:space="preserve"> </v>
          </cell>
          <cell r="H338" t="str">
            <v>..</v>
          </cell>
          <cell r="I338" t="str">
            <v xml:space="preserve"> </v>
          </cell>
          <cell r="J338" t="str">
            <v>..</v>
          </cell>
          <cell r="K338" t="str">
            <v xml:space="preserve"> </v>
          </cell>
          <cell r="L338" t="str">
            <v>..</v>
          </cell>
          <cell r="M338" t="str">
            <v xml:space="preserve"> </v>
          </cell>
          <cell r="N338" t="str">
            <v>..</v>
          </cell>
          <cell r="O338" t="str">
            <v xml:space="preserve"> </v>
          </cell>
        </row>
        <row r="339">
          <cell r="A339" t="str">
            <v>25. Fabricated Metal Products</v>
          </cell>
          <cell r="B339">
            <v>103</v>
          </cell>
          <cell r="C339" t="str">
            <v xml:space="preserve"> </v>
          </cell>
          <cell r="D339" t="str">
            <v>..</v>
          </cell>
          <cell r="E339" t="str">
            <v xml:space="preserve"> </v>
          </cell>
          <cell r="F339" t="str">
            <v>..</v>
          </cell>
          <cell r="G339" t="str">
            <v xml:space="preserve"> </v>
          </cell>
          <cell r="H339" t="str">
            <v>..</v>
          </cell>
          <cell r="I339" t="str">
            <v xml:space="preserve"> </v>
          </cell>
          <cell r="J339" t="str">
            <v>..</v>
          </cell>
          <cell r="K339" t="str">
            <v xml:space="preserve"> </v>
          </cell>
          <cell r="L339" t="str">
            <v>..</v>
          </cell>
          <cell r="M339" t="str">
            <v xml:space="preserve"> </v>
          </cell>
          <cell r="N339" t="str">
            <v>..</v>
          </cell>
          <cell r="O339" t="str">
            <v xml:space="preserve"> </v>
          </cell>
        </row>
        <row r="340">
          <cell r="A340" t="str">
            <v>26. Machinery Equipment, Instruments &amp;</v>
          </cell>
          <cell r="B340" t="str">
            <v xml:space="preserve"> </v>
          </cell>
          <cell r="C340" t="str">
            <v xml:space="preserve"> </v>
          </cell>
          <cell r="D340" t="str">
            <v xml:space="preserve"> </v>
          </cell>
          <cell r="E340" t="str">
            <v xml:space="preserve"> </v>
          </cell>
          <cell r="F340" t="str">
            <v xml:space="preserve"> </v>
          </cell>
          <cell r="G340" t="str">
            <v xml:space="preserve"> </v>
          </cell>
          <cell r="H340" t="str">
            <v xml:space="preserve"> </v>
          </cell>
          <cell r="I340" t="str">
            <v xml:space="preserve"> </v>
          </cell>
          <cell r="J340" t="str">
            <v xml:space="preserve"> </v>
          </cell>
          <cell r="K340" t="str">
            <v xml:space="preserve"> </v>
          </cell>
          <cell r="L340" t="str">
            <v xml:space="preserve"> </v>
          </cell>
          <cell r="M340" t="str">
            <v xml:space="preserve"> </v>
          </cell>
          <cell r="N340" t="str">
            <v xml:space="preserve"> </v>
          </cell>
          <cell r="O340" t="str">
            <v xml:space="preserve"> </v>
          </cell>
        </row>
        <row r="341">
          <cell r="A341" t="str">
            <v xml:space="preserve">    Transport Equipment</v>
          </cell>
          <cell r="B341">
            <v>103</v>
          </cell>
          <cell r="C341" t="str">
            <v xml:space="preserve"> </v>
          </cell>
          <cell r="D341" t="str">
            <v>..</v>
          </cell>
          <cell r="E341" t="str">
            <v xml:space="preserve"> </v>
          </cell>
          <cell r="F341" t="str">
            <v>..</v>
          </cell>
          <cell r="G341" t="str">
            <v xml:space="preserve"> </v>
          </cell>
          <cell r="H341" t="str">
            <v>..</v>
          </cell>
          <cell r="I341" t="str">
            <v xml:space="preserve"> </v>
          </cell>
          <cell r="J341" t="str">
            <v>..</v>
          </cell>
          <cell r="K341" t="str">
            <v xml:space="preserve"> </v>
          </cell>
          <cell r="L341" t="str">
            <v>..</v>
          </cell>
          <cell r="M341" t="str">
            <v xml:space="preserve"> </v>
          </cell>
          <cell r="N341" t="str">
            <v>..</v>
          </cell>
          <cell r="O341" t="str">
            <v xml:space="preserve"> </v>
          </cell>
        </row>
        <row r="342">
          <cell r="A342" t="str">
            <v>27.  Machinery, nec</v>
          </cell>
          <cell r="B342">
            <v>103</v>
          </cell>
          <cell r="C342" t="str">
            <v xml:space="preserve"> </v>
          </cell>
          <cell r="D342" t="str">
            <v>..</v>
          </cell>
          <cell r="E342" t="str">
            <v xml:space="preserve"> </v>
          </cell>
          <cell r="F342" t="str">
            <v>..</v>
          </cell>
          <cell r="G342" t="str">
            <v xml:space="preserve"> </v>
          </cell>
          <cell r="H342" t="str">
            <v>..</v>
          </cell>
          <cell r="I342" t="str">
            <v xml:space="preserve"> </v>
          </cell>
          <cell r="J342" t="str">
            <v>..</v>
          </cell>
          <cell r="K342" t="str">
            <v xml:space="preserve"> </v>
          </cell>
          <cell r="L342" t="str">
            <v>..</v>
          </cell>
          <cell r="M342" t="str">
            <v xml:space="preserve"> </v>
          </cell>
          <cell r="N342" t="str">
            <v>..</v>
          </cell>
          <cell r="O342" t="str">
            <v xml:space="preserve"> </v>
          </cell>
        </row>
        <row r="343">
          <cell r="A343" t="str">
            <v>28.  Office, Account. &amp; Computing Machin.</v>
          </cell>
          <cell r="B343">
            <v>103</v>
          </cell>
          <cell r="C343" t="str">
            <v xml:space="preserve"> </v>
          </cell>
          <cell r="D343" t="str">
            <v>..</v>
          </cell>
          <cell r="E343" t="str">
            <v xml:space="preserve"> </v>
          </cell>
          <cell r="F343" t="str">
            <v>..</v>
          </cell>
          <cell r="G343" t="str">
            <v xml:space="preserve"> </v>
          </cell>
          <cell r="H343" t="str">
            <v>..</v>
          </cell>
          <cell r="I343" t="str">
            <v xml:space="preserve"> </v>
          </cell>
          <cell r="J343" t="str">
            <v>..</v>
          </cell>
          <cell r="K343" t="str">
            <v xml:space="preserve"> </v>
          </cell>
          <cell r="L343" t="str">
            <v>..</v>
          </cell>
          <cell r="M343" t="str">
            <v xml:space="preserve"> </v>
          </cell>
          <cell r="N343" t="str">
            <v>..</v>
          </cell>
          <cell r="O343" t="str">
            <v xml:space="preserve"> </v>
          </cell>
        </row>
        <row r="344">
          <cell r="A344" t="str">
            <v>29.  Electrical Machinery</v>
          </cell>
          <cell r="B344">
            <v>103</v>
          </cell>
          <cell r="C344" t="str">
            <v xml:space="preserve"> </v>
          </cell>
          <cell r="D344" t="str">
            <v>..</v>
          </cell>
          <cell r="E344" t="str">
            <v xml:space="preserve"> </v>
          </cell>
          <cell r="F344" t="str">
            <v>..</v>
          </cell>
          <cell r="G344" t="str">
            <v xml:space="preserve"> </v>
          </cell>
          <cell r="H344" t="str">
            <v>..</v>
          </cell>
          <cell r="I344" t="str">
            <v xml:space="preserve"> </v>
          </cell>
          <cell r="J344" t="str">
            <v>..</v>
          </cell>
          <cell r="K344" t="str">
            <v xml:space="preserve"> </v>
          </cell>
          <cell r="L344" t="str">
            <v>..</v>
          </cell>
          <cell r="M344" t="str">
            <v xml:space="preserve"> </v>
          </cell>
          <cell r="N344" t="str">
            <v>..</v>
          </cell>
          <cell r="O344" t="str">
            <v xml:space="preserve"> </v>
          </cell>
        </row>
        <row r="345">
          <cell r="A345" t="str">
            <v>30.  Electro. Equip.(Radio, TV &amp; Commun.)</v>
          </cell>
          <cell r="B345">
            <v>103</v>
          </cell>
          <cell r="C345" t="str">
            <v xml:space="preserve"> </v>
          </cell>
          <cell r="D345" t="str">
            <v>..</v>
          </cell>
          <cell r="E345" t="str">
            <v xml:space="preserve"> </v>
          </cell>
          <cell r="F345" t="str">
            <v>..</v>
          </cell>
          <cell r="G345" t="str">
            <v xml:space="preserve"> </v>
          </cell>
          <cell r="H345" t="str">
            <v>..</v>
          </cell>
          <cell r="I345" t="str">
            <v xml:space="preserve"> </v>
          </cell>
          <cell r="J345" t="str">
            <v>..</v>
          </cell>
          <cell r="K345" t="str">
            <v xml:space="preserve"> </v>
          </cell>
          <cell r="L345" t="str">
            <v>..</v>
          </cell>
          <cell r="M345" t="str">
            <v xml:space="preserve"> </v>
          </cell>
          <cell r="N345" t="str">
            <v>..</v>
          </cell>
          <cell r="O345" t="str">
            <v xml:space="preserve"> </v>
          </cell>
        </row>
        <row r="346">
          <cell r="A346" t="str">
            <v>31.    Electro. Comp. (inc. Semi-Conduc.)</v>
          </cell>
          <cell r="B346">
            <v>103</v>
          </cell>
          <cell r="C346" t="str">
            <v xml:space="preserve"> </v>
          </cell>
          <cell r="D346" t="str">
            <v>..</v>
          </cell>
          <cell r="E346" t="str">
            <v xml:space="preserve"> </v>
          </cell>
          <cell r="F346" t="str">
            <v>..</v>
          </cell>
          <cell r="G346" t="str">
            <v xml:space="preserve"> </v>
          </cell>
          <cell r="H346" t="str">
            <v>..</v>
          </cell>
          <cell r="I346" t="str">
            <v xml:space="preserve"> </v>
          </cell>
          <cell r="J346" t="str">
            <v>..</v>
          </cell>
          <cell r="K346" t="str">
            <v xml:space="preserve"> </v>
          </cell>
          <cell r="L346" t="str">
            <v>..</v>
          </cell>
          <cell r="M346" t="str">
            <v xml:space="preserve"> </v>
          </cell>
          <cell r="N346" t="str">
            <v>..</v>
          </cell>
          <cell r="O346" t="str">
            <v xml:space="preserve"> </v>
          </cell>
        </row>
        <row r="347">
          <cell r="A347" t="str">
            <v>32.    TV, Radio &amp; Communications Equipm.</v>
          </cell>
          <cell r="B347">
            <v>103</v>
          </cell>
          <cell r="C347" t="str">
            <v xml:space="preserve"> </v>
          </cell>
          <cell r="D347" t="str">
            <v>..</v>
          </cell>
          <cell r="E347" t="str">
            <v xml:space="preserve"> </v>
          </cell>
          <cell r="F347" t="str">
            <v>..</v>
          </cell>
          <cell r="G347" t="str">
            <v xml:space="preserve"> </v>
          </cell>
          <cell r="H347" t="str">
            <v>..</v>
          </cell>
          <cell r="I347" t="str">
            <v xml:space="preserve"> </v>
          </cell>
          <cell r="J347" t="str">
            <v>..</v>
          </cell>
          <cell r="K347" t="str">
            <v xml:space="preserve"> </v>
          </cell>
          <cell r="L347" t="str">
            <v>..</v>
          </cell>
          <cell r="M347" t="str">
            <v xml:space="preserve"> </v>
          </cell>
          <cell r="N347" t="str">
            <v>..</v>
          </cell>
          <cell r="O347" t="str">
            <v xml:space="preserve"> </v>
          </cell>
        </row>
        <row r="348">
          <cell r="A348" t="str">
            <v>33.  Instruments, Watches &amp; Clocks</v>
          </cell>
          <cell r="B348">
            <v>103</v>
          </cell>
          <cell r="C348" t="str">
            <v xml:space="preserve"> </v>
          </cell>
          <cell r="D348" t="str">
            <v>..</v>
          </cell>
          <cell r="E348" t="str">
            <v xml:space="preserve"> </v>
          </cell>
          <cell r="F348" t="str">
            <v>..</v>
          </cell>
          <cell r="G348" t="str">
            <v xml:space="preserve"> </v>
          </cell>
          <cell r="H348" t="str">
            <v>..</v>
          </cell>
          <cell r="I348" t="str">
            <v xml:space="preserve"> </v>
          </cell>
          <cell r="J348" t="str">
            <v>..</v>
          </cell>
          <cell r="K348" t="str">
            <v xml:space="preserve"> </v>
          </cell>
          <cell r="L348" t="str">
            <v>..</v>
          </cell>
          <cell r="M348" t="str">
            <v xml:space="preserve"> </v>
          </cell>
          <cell r="N348" t="str">
            <v>..</v>
          </cell>
          <cell r="O348" t="str">
            <v xml:space="preserve"> </v>
          </cell>
        </row>
        <row r="349">
          <cell r="A349" t="str">
            <v>34.  Motor Vehicles</v>
          </cell>
          <cell r="B349">
            <v>103</v>
          </cell>
          <cell r="C349" t="str">
            <v xml:space="preserve"> </v>
          </cell>
          <cell r="D349" t="str">
            <v>..</v>
          </cell>
          <cell r="E349" t="str">
            <v xml:space="preserve"> </v>
          </cell>
          <cell r="F349" t="str">
            <v>..</v>
          </cell>
          <cell r="G349" t="str">
            <v xml:space="preserve"> </v>
          </cell>
          <cell r="H349" t="str">
            <v>..</v>
          </cell>
          <cell r="I349" t="str">
            <v xml:space="preserve"> </v>
          </cell>
          <cell r="J349" t="str">
            <v>..</v>
          </cell>
          <cell r="K349" t="str">
            <v xml:space="preserve"> </v>
          </cell>
          <cell r="L349" t="str">
            <v>..</v>
          </cell>
          <cell r="M349" t="str">
            <v xml:space="preserve"> </v>
          </cell>
          <cell r="N349" t="str">
            <v>..</v>
          </cell>
          <cell r="O349" t="str">
            <v xml:space="preserve"> </v>
          </cell>
        </row>
        <row r="350">
          <cell r="A350" t="str">
            <v>35.  Other Transport Equipment</v>
          </cell>
          <cell r="B350">
            <v>103</v>
          </cell>
          <cell r="C350" t="str">
            <v xml:space="preserve"> </v>
          </cell>
          <cell r="D350" t="str">
            <v>..</v>
          </cell>
          <cell r="E350" t="str">
            <v xml:space="preserve"> </v>
          </cell>
          <cell r="F350" t="str">
            <v>..</v>
          </cell>
          <cell r="G350" t="str">
            <v xml:space="preserve"> </v>
          </cell>
          <cell r="H350" t="str">
            <v>..</v>
          </cell>
          <cell r="I350" t="str">
            <v xml:space="preserve"> </v>
          </cell>
          <cell r="J350" t="str">
            <v>..</v>
          </cell>
          <cell r="K350" t="str">
            <v xml:space="preserve"> </v>
          </cell>
          <cell r="L350" t="str">
            <v>..</v>
          </cell>
          <cell r="M350" t="str">
            <v xml:space="preserve"> </v>
          </cell>
          <cell r="N350" t="str">
            <v>..</v>
          </cell>
          <cell r="O350" t="str">
            <v xml:space="preserve"> </v>
          </cell>
        </row>
        <row r="351">
          <cell r="A351" t="str">
            <v>36.    Ships</v>
          </cell>
          <cell r="B351">
            <v>103</v>
          </cell>
          <cell r="C351" t="str">
            <v xml:space="preserve"> </v>
          </cell>
          <cell r="D351" t="str">
            <v>..</v>
          </cell>
          <cell r="E351" t="str">
            <v xml:space="preserve"> </v>
          </cell>
          <cell r="F351" t="str">
            <v>..</v>
          </cell>
          <cell r="G351" t="str">
            <v xml:space="preserve"> </v>
          </cell>
          <cell r="H351" t="str">
            <v>..</v>
          </cell>
          <cell r="I351" t="str">
            <v xml:space="preserve"> </v>
          </cell>
          <cell r="J351" t="str">
            <v>..</v>
          </cell>
          <cell r="K351" t="str">
            <v xml:space="preserve"> </v>
          </cell>
          <cell r="L351" t="str">
            <v>..</v>
          </cell>
          <cell r="M351" t="str">
            <v xml:space="preserve"> </v>
          </cell>
          <cell r="N351" t="str">
            <v>..</v>
          </cell>
          <cell r="O351" t="str">
            <v xml:space="preserve"> </v>
          </cell>
        </row>
        <row r="352">
          <cell r="A352" t="str">
            <v>37.    Aerospace</v>
          </cell>
          <cell r="B352">
            <v>103</v>
          </cell>
          <cell r="C352" t="str">
            <v xml:space="preserve"> </v>
          </cell>
          <cell r="D352" t="str">
            <v>..</v>
          </cell>
          <cell r="E352" t="str">
            <v xml:space="preserve"> </v>
          </cell>
          <cell r="F352" t="str">
            <v>..</v>
          </cell>
          <cell r="G352" t="str">
            <v xml:space="preserve"> </v>
          </cell>
          <cell r="H352" t="str">
            <v>..</v>
          </cell>
          <cell r="I352" t="str">
            <v xml:space="preserve"> </v>
          </cell>
          <cell r="J352" t="str">
            <v>..</v>
          </cell>
          <cell r="K352" t="str">
            <v xml:space="preserve"> </v>
          </cell>
          <cell r="L352" t="str">
            <v>..</v>
          </cell>
          <cell r="M352" t="str">
            <v xml:space="preserve"> </v>
          </cell>
          <cell r="N352" t="str">
            <v>..</v>
          </cell>
          <cell r="O352" t="str">
            <v xml:space="preserve"> </v>
          </cell>
        </row>
        <row r="353">
          <cell r="A353" t="str">
            <v>38.    Other Transport nec</v>
          </cell>
          <cell r="B353">
            <v>103</v>
          </cell>
          <cell r="C353" t="str">
            <v xml:space="preserve"> </v>
          </cell>
          <cell r="D353" t="str">
            <v>..</v>
          </cell>
          <cell r="E353" t="str">
            <v xml:space="preserve"> </v>
          </cell>
          <cell r="F353" t="str">
            <v>..</v>
          </cell>
          <cell r="G353" t="str">
            <v xml:space="preserve"> </v>
          </cell>
          <cell r="H353" t="str">
            <v>..</v>
          </cell>
          <cell r="I353" t="str">
            <v xml:space="preserve"> </v>
          </cell>
          <cell r="J353" t="str">
            <v>..</v>
          </cell>
          <cell r="K353" t="str">
            <v xml:space="preserve"> </v>
          </cell>
          <cell r="L353" t="str">
            <v>..</v>
          </cell>
          <cell r="M353" t="str">
            <v xml:space="preserve"> </v>
          </cell>
          <cell r="N353" t="str">
            <v>..</v>
          </cell>
          <cell r="O353" t="str">
            <v xml:space="preserve"> </v>
          </cell>
        </row>
        <row r="354">
          <cell r="A354" t="str">
            <v>39. Furniture, Other Manufacturing nec</v>
          </cell>
          <cell r="B354">
            <v>103</v>
          </cell>
          <cell r="C354" t="str">
            <v xml:space="preserve"> </v>
          </cell>
          <cell r="D354" t="str">
            <v>..</v>
          </cell>
          <cell r="E354" t="str">
            <v xml:space="preserve"> </v>
          </cell>
          <cell r="F354" t="str">
            <v>..</v>
          </cell>
          <cell r="G354" t="str">
            <v xml:space="preserve"> </v>
          </cell>
          <cell r="H354" t="str">
            <v>..</v>
          </cell>
          <cell r="I354" t="str">
            <v xml:space="preserve"> </v>
          </cell>
          <cell r="J354" t="str">
            <v>..</v>
          </cell>
          <cell r="K354" t="str">
            <v xml:space="preserve"> </v>
          </cell>
          <cell r="L354" t="str">
            <v>..</v>
          </cell>
          <cell r="M354" t="str">
            <v xml:space="preserve"> </v>
          </cell>
          <cell r="N354" t="str">
            <v>..</v>
          </cell>
          <cell r="O354" t="str">
            <v xml:space="preserve"> </v>
          </cell>
        </row>
        <row r="355">
          <cell r="A355" t="str">
            <v>40.  Furniture</v>
          </cell>
          <cell r="B355">
            <v>103</v>
          </cell>
          <cell r="C355" t="str">
            <v xml:space="preserve"> </v>
          </cell>
          <cell r="D355" t="str">
            <v>..</v>
          </cell>
          <cell r="E355" t="str">
            <v xml:space="preserve"> </v>
          </cell>
          <cell r="F355" t="str">
            <v>..</v>
          </cell>
          <cell r="G355" t="str">
            <v xml:space="preserve"> </v>
          </cell>
          <cell r="H355" t="str">
            <v>..</v>
          </cell>
          <cell r="I355" t="str">
            <v xml:space="preserve"> </v>
          </cell>
          <cell r="J355" t="str">
            <v>..</v>
          </cell>
          <cell r="K355" t="str">
            <v xml:space="preserve"> </v>
          </cell>
          <cell r="L355" t="str">
            <v>..</v>
          </cell>
          <cell r="M355" t="str">
            <v xml:space="preserve"> </v>
          </cell>
          <cell r="N355" t="str">
            <v>..</v>
          </cell>
          <cell r="O355" t="str">
            <v xml:space="preserve"> </v>
          </cell>
        </row>
        <row r="356">
          <cell r="A356" t="str">
            <v>41.  Other Manufacturing nec</v>
          </cell>
          <cell r="B356">
            <v>103</v>
          </cell>
          <cell r="C356" t="str">
            <v xml:space="preserve"> </v>
          </cell>
          <cell r="D356" t="str">
            <v>..</v>
          </cell>
          <cell r="E356" t="str">
            <v xml:space="preserve"> </v>
          </cell>
          <cell r="F356" t="str">
            <v>..</v>
          </cell>
          <cell r="G356" t="str">
            <v xml:space="preserve"> </v>
          </cell>
          <cell r="H356" t="str">
            <v>..</v>
          </cell>
          <cell r="I356" t="str">
            <v xml:space="preserve"> </v>
          </cell>
          <cell r="J356" t="str">
            <v>..</v>
          </cell>
          <cell r="K356" t="str">
            <v xml:space="preserve"> </v>
          </cell>
          <cell r="L356" t="str">
            <v>..</v>
          </cell>
          <cell r="M356" t="str">
            <v xml:space="preserve"> </v>
          </cell>
          <cell r="N356" t="str">
            <v>..</v>
          </cell>
          <cell r="O356" t="str">
            <v xml:space="preserve"> </v>
          </cell>
        </row>
        <row r="357">
          <cell r="A357" t="str">
            <v>42. Recycling</v>
          </cell>
          <cell r="B357" t="str">
            <v>..</v>
          </cell>
          <cell r="C357" t="str">
            <v xml:space="preserve"> </v>
          </cell>
          <cell r="D357" t="str">
            <v>..</v>
          </cell>
          <cell r="E357" t="str">
            <v xml:space="preserve"> </v>
          </cell>
          <cell r="F357" t="str">
            <v>..</v>
          </cell>
          <cell r="G357" t="str">
            <v xml:space="preserve"> </v>
          </cell>
          <cell r="H357" t="str">
            <v>..</v>
          </cell>
          <cell r="I357" t="str">
            <v xml:space="preserve"> </v>
          </cell>
          <cell r="J357" t="str">
            <v>..</v>
          </cell>
          <cell r="K357" t="str">
            <v xml:space="preserve"> </v>
          </cell>
          <cell r="L357" t="str">
            <v>..</v>
          </cell>
          <cell r="M357" t="str">
            <v xml:space="preserve"> </v>
          </cell>
          <cell r="N357" t="str">
            <v>..</v>
          </cell>
          <cell r="O357" t="str">
            <v xml:space="preserve"> </v>
          </cell>
        </row>
        <row r="358">
          <cell r="A358" t="str">
            <v>43.ELECTRICITY, GAS &amp; WATER SUPPLY</v>
          </cell>
          <cell r="B358">
            <v>103</v>
          </cell>
          <cell r="C358" t="str">
            <v xml:space="preserve"> </v>
          </cell>
          <cell r="D358" t="str">
            <v>..</v>
          </cell>
          <cell r="E358" t="str">
            <v xml:space="preserve"> </v>
          </cell>
          <cell r="F358" t="str">
            <v>..</v>
          </cell>
          <cell r="G358" t="str">
            <v xml:space="preserve"> </v>
          </cell>
          <cell r="H358" t="str">
            <v>..</v>
          </cell>
          <cell r="I358" t="str">
            <v xml:space="preserve"> </v>
          </cell>
          <cell r="J358" t="str">
            <v>..</v>
          </cell>
          <cell r="K358" t="str">
            <v xml:space="preserve"> </v>
          </cell>
          <cell r="L358" t="str">
            <v>..</v>
          </cell>
          <cell r="M358" t="str">
            <v xml:space="preserve"> </v>
          </cell>
          <cell r="N358" t="str">
            <v>..</v>
          </cell>
          <cell r="O358" t="str">
            <v xml:space="preserve"> </v>
          </cell>
        </row>
        <row r="359">
          <cell r="A359" t="str">
            <v>44.CONSTRUCTION</v>
          </cell>
          <cell r="B359">
            <v>103</v>
          </cell>
          <cell r="C359" t="str">
            <v xml:space="preserve"> </v>
          </cell>
          <cell r="D359" t="str">
            <v>..</v>
          </cell>
          <cell r="E359" t="str">
            <v xml:space="preserve"> </v>
          </cell>
          <cell r="F359" t="str">
            <v>..</v>
          </cell>
          <cell r="G359" t="str">
            <v xml:space="preserve"> </v>
          </cell>
          <cell r="H359" t="str">
            <v>..</v>
          </cell>
          <cell r="I359" t="str">
            <v xml:space="preserve"> </v>
          </cell>
          <cell r="J359" t="str">
            <v>..</v>
          </cell>
          <cell r="K359" t="str">
            <v xml:space="preserve"> </v>
          </cell>
          <cell r="L359" t="str">
            <v>..</v>
          </cell>
          <cell r="M359" t="str">
            <v xml:space="preserve"> </v>
          </cell>
          <cell r="N359" t="str">
            <v>..</v>
          </cell>
          <cell r="O359" t="str">
            <v xml:space="preserve"> </v>
          </cell>
        </row>
        <row r="360">
          <cell r="A360" t="str">
            <v>45.SERVICES SECTOR</v>
          </cell>
          <cell r="B360">
            <v>103</v>
          </cell>
          <cell r="C360" t="str">
            <v xml:space="preserve"> </v>
          </cell>
          <cell r="D360" t="str">
            <v>..</v>
          </cell>
          <cell r="E360" t="str">
            <v xml:space="preserve"> </v>
          </cell>
          <cell r="F360" t="str">
            <v>..</v>
          </cell>
          <cell r="G360" t="str">
            <v xml:space="preserve"> </v>
          </cell>
          <cell r="H360" t="str">
            <v>..</v>
          </cell>
          <cell r="I360" t="str">
            <v xml:space="preserve"> </v>
          </cell>
          <cell r="J360" t="str">
            <v>..</v>
          </cell>
          <cell r="K360" t="str">
            <v xml:space="preserve"> </v>
          </cell>
          <cell r="L360" t="str">
            <v>..</v>
          </cell>
          <cell r="M360" t="str">
            <v xml:space="preserve"> </v>
          </cell>
          <cell r="N360" t="str">
            <v>..</v>
          </cell>
          <cell r="O360" t="str">
            <v xml:space="preserve"> </v>
          </cell>
        </row>
        <row r="361">
          <cell r="A361" t="str">
            <v>46. Wholesale,Ret.Trad.,Mot.Veh.Repair etc</v>
          </cell>
          <cell r="B361">
            <v>103</v>
          </cell>
          <cell r="C361" t="str">
            <v xml:space="preserve"> </v>
          </cell>
          <cell r="D361" t="str">
            <v>..</v>
          </cell>
          <cell r="E361" t="str">
            <v xml:space="preserve"> </v>
          </cell>
          <cell r="F361" t="str">
            <v>..</v>
          </cell>
          <cell r="G361" t="str">
            <v xml:space="preserve"> </v>
          </cell>
          <cell r="H361" t="str">
            <v>..</v>
          </cell>
          <cell r="I361" t="str">
            <v xml:space="preserve"> </v>
          </cell>
          <cell r="J361" t="str">
            <v>..</v>
          </cell>
          <cell r="K361" t="str">
            <v xml:space="preserve"> </v>
          </cell>
          <cell r="L361" t="str">
            <v>..</v>
          </cell>
          <cell r="M361" t="str">
            <v xml:space="preserve"> </v>
          </cell>
          <cell r="N361" t="str">
            <v>..</v>
          </cell>
          <cell r="O361" t="str">
            <v xml:space="preserve"> </v>
          </cell>
        </row>
        <row r="362">
          <cell r="A362" t="str">
            <v>47. Hotels &amp; Restaurants</v>
          </cell>
          <cell r="B362">
            <v>103</v>
          </cell>
          <cell r="C362" t="str">
            <v xml:space="preserve"> </v>
          </cell>
          <cell r="D362" t="str">
            <v>..</v>
          </cell>
          <cell r="E362" t="str">
            <v xml:space="preserve"> </v>
          </cell>
          <cell r="F362" t="str">
            <v>..</v>
          </cell>
          <cell r="G362" t="str">
            <v xml:space="preserve"> </v>
          </cell>
          <cell r="H362" t="str">
            <v>..</v>
          </cell>
          <cell r="I362" t="str">
            <v xml:space="preserve"> </v>
          </cell>
          <cell r="J362" t="str">
            <v>..</v>
          </cell>
          <cell r="K362" t="str">
            <v xml:space="preserve"> </v>
          </cell>
          <cell r="L362" t="str">
            <v>..</v>
          </cell>
          <cell r="M362" t="str">
            <v xml:space="preserve"> </v>
          </cell>
          <cell r="N362" t="str">
            <v>..</v>
          </cell>
          <cell r="O362" t="str">
            <v xml:space="preserve"> </v>
          </cell>
        </row>
        <row r="363">
          <cell r="A363" t="str">
            <v>48. Transport &amp; Storage</v>
          </cell>
          <cell r="B363">
            <v>103</v>
          </cell>
          <cell r="C363" t="str">
            <v xml:space="preserve"> </v>
          </cell>
          <cell r="D363" t="str">
            <v>..</v>
          </cell>
          <cell r="E363" t="str">
            <v xml:space="preserve"> </v>
          </cell>
          <cell r="F363" t="str">
            <v>..</v>
          </cell>
          <cell r="G363" t="str">
            <v xml:space="preserve"> </v>
          </cell>
          <cell r="H363" t="str">
            <v>..</v>
          </cell>
          <cell r="I363" t="str">
            <v xml:space="preserve"> </v>
          </cell>
          <cell r="J363" t="str">
            <v>..</v>
          </cell>
          <cell r="K363" t="str">
            <v xml:space="preserve"> </v>
          </cell>
          <cell r="L363" t="str">
            <v>..</v>
          </cell>
          <cell r="M363" t="str">
            <v xml:space="preserve"> </v>
          </cell>
          <cell r="N363" t="str">
            <v>..</v>
          </cell>
          <cell r="O363" t="str">
            <v xml:space="preserve"> </v>
          </cell>
        </row>
        <row r="364">
          <cell r="A364" t="str">
            <v>49. Communications</v>
          </cell>
          <cell r="B364">
            <v>103</v>
          </cell>
          <cell r="C364" t="str">
            <v xml:space="preserve"> </v>
          </cell>
          <cell r="D364" t="str">
            <v>..</v>
          </cell>
          <cell r="E364" t="str">
            <v xml:space="preserve"> </v>
          </cell>
          <cell r="F364" t="str">
            <v>..</v>
          </cell>
          <cell r="G364" t="str">
            <v xml:space="preserve"> </v>
          </cell>
          <cell r="H364" t="str">
            <v>..</v>
          </cell>
          <cell r="I364" t="str">
            <v xml:space="preserve"> </v>
          </cell>
          <cell r="J364" t="str">
            <v>..</v>
          </cell>
          <cell r="K364" t="str">
            <v xml:space="preserve"> </v>
          </cell>
          <cell r="L364" t="str">
            <v>..</v>
          </cell>
          <cell r="M364" t="str">
            <v xml:space="preserve"> </v>
          </cell>
          <cell r="N364" t="str">
            <v>..</v>
          </cell>
          <cell r="O364" t="str">
            <v xml:space="preserve"> </v>
          </cell>
        </row>
        <row r="365">
          <cell r="A365" t="str">
            <v>50.  Post</v>
          </cell>
          <cell r="B365">
            <v>103</v>
          </cell>
          <cell r="C365" t="str">
            <v xml:space="preserve"> </v>
          </cell>
          <cell r="D365" t="str">
            <v>..</v>
          </cell>
          <cell r="E365" t="str">
            <v xml:space="preserve"> </v>
          </cell>
          <cell r="F365" t="str">
            <v>..</v>
          </cell>
          <cell r="G365" t="str">
            <v xml:space="preserve"> </v>
          </cell>
          <cell r="H365" t="str">
            <v>..</v>
          </cell>
          <cell r="I365" t="str">
            <v xml:space="preserve"> </v>
          </cell>
          <cell r="J365" t="str">
            <v>..</v>
          </cell>
          <cell r="K365" t="str">
            <v xml:space="preserve"> </v>
          </cell>
          <cell r="L365" t="str">
            <v>..</v>
          </cell>
          <cell r="M365" t="str">
            <v xml:space="preserve"> </v>
          </cell>
          <cell r="N365" t="str">
            <v>..</v>
          </cell>
          <cell r="O365" t="str">
            <v xml:space="preserve"> </v>
          </cell>
        </row>
        <row r="366">
          <cell r="A366" t="str">
            <v>51.  Telecommunications</v>
          </cell>
          <cell r="B366">
            <v>103</v>
          </cell>
          <cell r="C366" t="str">
            <v xml:space="preserve"> </v>
          </cell>
          <cell r="D366" t="str">
            <v>..</v>
          </cell>
          <cell r="E366" t="str">
            <v xml:space="preserve"> </v>
          </cell>
          <cell r="F366" t="str">
            <v>..</v>
          </cell>
          <cell r="G366" t="str">
            <v xml:space="preserve"> </v>
          </cell>
          <cell r="H366" t="str">
            <v>..</v>
          </cell>
          <cell r="I366" t="str">
            <v xml:space="preserve"> </v>
          </cell>
          <cell r="J366" t="str">
            <v>..</v>
          </cell>
          <cell r="K366" t="str">
            <v xml:space="preserve"> </v>
          </cell>
          <cell r="L366" t="str">
            <v>..</v>
          </cell>
          <cell r="M366" t="str">
            <v xml:space="preserve"> </v>
          </cell>
          <cell r="N366" t="str">
            <v>..</v>
          </cell>
          <cell r="O366" t="str">
            <v xml:space="preserve"> </v>
          </cell>
        </row>
        <row r="367">
          <cell r="A367" t="str">
            <v>52. Financ. Intermediation (inc. Insur.)</v>
          </cell>
          <cell r="B367">
            <v>103</v>
          </cell>
          <cell r="C367" t="str">
            <v xml:space="preserve"> </v>
          </cell>
          <cell r="D367" t="str">
            <v>..</v>
          </cell>
          <cell r="E367" t="str">
            <v xml:space="preserve"> </v>
          </cell>
          <cell r="F367" t="str">
            <v>..</v>
          </cell>
          <cell r="G367" t="str">
            <v xml:space="preserve"> </v>
          </cell>
          <cell r="H367" t="str">
            <v>..</v>
          </cell>
          <cell r="I367" t="str">
            <v xml:space="preserve"> </v>
          </cell>
          <cell r="J367" t="str">
            <v>..</v>
          </cell>
          <cell r="K367" t="str">
            <v xml:space="preserve"> </v>
          </cell>
          <cell r="L367" t="str">
            <v>..</v>
          </cell>
          <cell r="M367" t="str">
            <v xml:space="preserve"> </v>
          </cell>
          <cell r="N367" t="str">
            <v>..</v>
          </cell>
          <cell r="O367" t="str">
            <v xml:space="preserve"> </v>
          </cell>
        </row>
        <row r="368">
          <cell r="A368" t="str">
            <v>53. Real Estate, Renting &amp; Busin. Activ.</v>
          </cell>
          <cell r="B368">
            <v>103</v>
          </cell>
          <cell r="C368" t="str">
            <v xml:space="preserve"> </v>
          </cell>
          <cell r="D368" t="str">
            <v>..</v>
          </cell>
          <cell r="E368" t="str">
            <v xml:space="preserve"> </v>
          </cell>
          <cell r="F368" t="str">
            <v>..</v>
          </cell>
          <cell r="G368" t="str">
            <v xml:space="preserve"> </v>
          </cell>
          <cell r="H368" t="str">
            <v>..</v>
          </cell>
          <cell r="I368" t="str">
            <v xml:space="preserve"> </v>
          </cell>
          <cell r="J368" t="str">
            <v>..</v>
          </cell>
          <cell r="K368" t="str">
            <v xml:space="preserve"> </v>
          </cell>
          <cell r="L368" t="str">
            <v>..</v>
          </cell>
          <cell r="M368" t="str">
            <v xml:space="preserve"> </v>
          </cell>
          <cell r="N368" t="str">
            <v>..</v>
          </cell>
          <cell r="O368" t="str">
            <v xml:space="preserve"> </v>
          </cell>
        </row>
        <row r="369">
          <cell r="A369" t="str">
            <v>54.  Computer &amp; Related Activities</v>
          </cell>
          <cell r="B369">
            <v>103</v>
          </cell>
          <cell r="C369" t="str">
            <v xml:space="preserve"> </v>
          </cell>
          <cell r="D369" t="str">
            <v>..</v>
          </cell>
          <cell r="E369" t="str">
            <v xml:space="preserve"> </v>
          </cell>
          <cell r="F369" t="str">
            <v>..</v>
          </cell>
          <cell r="G369" t="str">
            <v xml:space="preserve"> </v>
          </cell>
          <cell r="H369" t="str">
            <v>..</v>
          </cell>
          <cell r="I369" t="str">
            <v xml:space="preserve"> </v>
          </cell>
          <cell r="J369" t="str">
            <v>..</v>
          </cell>
          <cell r="K369" t="str">
            <v xml:space="preserve"> </v>
          </cell>
          <cell r="L369" t="str">
            <v>..</v>
          </cell>
          <cell r="M369" t="str">
            <v xml:space="preserve"> </v>
          </cell>
          <cell r="N369" t="str">
            <v>..</v>
          </cell>
          <cell r="O369" t="str">
            <v xml:space="preserve"> </v>
          </cell>
        </row>
        <row r="370">
          <cell r="A370" t="str">
            <v>55.    Software Consultancy</v>
          </cell>
          <cell r="B370">
            <v>103</v>
          </cell>
          <cell r="C370" t="str">
            <v xml:space="preserve"> </v>
          </cell>
          <cell r="D370" t="str">
            <v>..</v>
          </cell>
          <cell r="E370" t="str">
            <v xml:space="preserve"> </v>
          </cell>
          <cell r="F370" t="str">
            <v>..</v>
          </cell>
          <cell r="G370" t="str">
            <v xml:space="preserve"> </v>
          </cell>
          <cell r="H370" t="str">
            <v>..</v>
          </cell>
          <cell r="I370" t="str">
            <v xml:space="preserve"> </v>
          </cell>
          <cell r="J370" t="str">
            <v>..</v>
          </cell>
          <cell r="K370" t="str">
            <v xml:space="preserve"> </v>
          </cell>
          <cell r="L370" t="str">
            <v>..</v>
          </cell>
          <cell r="M370" t="str">
            <v xml:space="preserve"> </v>
          </cell>
          <cell r="N370" t="str">
            <v>..</v>
          </cell>
          <cell r="O370" t="str">
            <v xml:space="preserve"> </v>
          </cell>
        </row>
        <row r="371">
          <cell r="A371" t="str">
            <v>56.    Other Computer Services nec</v>
          </cell>
          <cell r="B371">
            <v>103</v>
          </cell>
          <cell r="C371" t="str">
            <v xml:space="preserve"> </v>
          </cell>
          <cell r="D371" t="str">
            <v>..</v>
          </cell>
          <cell r="E371" t="str">
            <v xml:space="preserve"> </v>
          </cell>
          <cell r="F371" t="str">
            <v>..</v>
          </cell>
          <cell r="G371" t="str">
            <v xml:space="preserve"> </v>
          </cell>
          <cell r="H371" t="str">
            <v>..</v>
          </cell>
          <cell r="I371" t="str">
            <v xml:space="preserve"> </v>
          </cell>
          <cell r="J371" t="str">
            <v>..</v>
          </cell>
          <cell r="K371" t="str">
            <v xml:space="preserve"> </v>
          </cell>
          <cell r="L371" t="str">
            <v>..</v>
          </cell>
          <cell r="M371" t="str">
            <v xml:space="preserve"> </v>
          </cell>
          <cell r="N371" t="str">
            <v>..</v>
          </cell>
          <cell r="O371" t="str">
            <v xml:space="preserve"> </v>
          </cell>
        </row>
        <row r="372">
          <cell r="A372" t="str">
            <v>57.  Research &amp; Development</v>
          </cell>
          <cell r="B372">
            <v>103</v>
          </cell>
          <cell r="C372" t="str">
            <v xml:space="preserve"> </v>
          </cell>
          <cell r="D372" t="str">
            <v>..</v>
          </cell>
          <cell r="E372" t="str">
            <v xml:space="preserve"> </v>
          </cell>
          <cell r="F372" t="str">
            <v>..</v>
          </cell>
          <cell r="G372" t="str">
            <v xml:space="preserve"> </v>
          </cell>
          <cell r="H372" t="str">
            <v>..</v>
          </cell>
          <cell r="I372" t="str">
            <v xml:space="preserve"> </v>
          </cell>
          <cell r="J372" t="str">
            <v>..</v>
          </cell>
          <cell r="K372" t="str">
            <v xml:space="preserve"> </v>
          </cell>
          <cell r="L372" t="str">
            <v>..</v>
          </cell>
          <cell r="M372" t="str">
            <v xml:space="preserve"> </v>
          </cell>
          <cell r="N372" t="str">
            <v>..</v>
          </cell>
          <cell r="O372" t="str">
            <v xml:space="preserve"> </v>
          </cell>
        </row>
        <row r="373">
          <cell r="A373" t="str">
            <v>58.  Other Business Activities nec</v>
          </cell>
          <cell r="B373">
            <v>103</v>
          </cell>
          <cell r="C373" t="str">
            <v xml:space="preserve"> </v>
          </cell>
          <cell r="D373" t="str">
            <v>..</v>
          </cell>
          <cell r="E373" t="str">
            <v xml:space="preserve"> </v>
          </cell>
          <cell r="F373" t="str">
            <v>..</v>
          </cell>
          <cell r="G373" t="str">
            <v xml:space="preserve"> </v>
          </cell>
          <cell r="H373" t="str">
            <v>..</v>
          </cell>
          <cell r="I373" t="str">
            <v xml:space="preserve"> </v>
          </cell>
          <cell r="J373" t="str">
            <v>..</v>
          </cell>
          <cell r="K373" t="str">
            <v xml:space="preserve"> </v>
          </cell>
          <cell r="L373" t="str">
            <v>..</v>
          </cell>
          <cell r="M373" t="str">
            <v xml:space="preserve"> </v>
          </cell>
          <cell r="N373" t="str">
            <v>..</v>
          </cell>
          <cell r="O373" t="str">
            <v xml:space="preserve"> </v>
          </cell>
        </row>
        <row r="374">
          <cell r="A374" t="str">
            <v>59. Comm., Soc. &amp; Pers. Serv. Activ.,etc.</v>
          </cell>
          <cell r="B374">
            <v>103</v>
          </cell>
          <cell r="C374" t="str">
            <v xml:space="preserve"> </v>
          </cell>
          <cell r="D374" t="str">
            <v>..</v>
          </cell>
          <cell r="E374" t="str">
            <v xml:space="preserve"> </v>
          </cell>
          <cell r="F374" t="str">
            <v>..</v>
          </cell>
          <cell r="G374" t="str">
            <v xml:space="preserve"> </v>
          </cell>
          <cell r="H374" t="str">
            <v>..</v>
          </cell>
          <cell r="I374" t="str">
            <v xml:space="preserve"> </v>
          </cell>
          <cell r="J374" t="str">
            <v>..</v>
          </cell>
          <cell r="K374" t="str">
            <v xml:space="preserve"> </v>
          </cell>
          <cell r="L374" t="str">
            <v>..</v>
          </cell>
          <cell r="M374" t="str">
            <v xml:space="preserve"> </v>
          </cell>
          <cell r="N374" t="str">
            <v>..</v>
          </cell>
          <cell r="O374" t="str">
            <v xml:space="preserve"> </v>
          </cell>
        </row>
        <row r="375">
          <cell r="A375" t="str">
            <v>60.GRAND TOTAL</v>
          </cell>
          <cell r="B375">
            <v>103</v>
          </cell>
          <cell r="C375" t="str">
            <v xml:space="preserve"> </v>
          </cell>
          <cell r="D375" t="str">
            <v>..</v>
          </cell>
          <cell r="E375" t="str">
            <v xml:space="preserve"> </v>
          </cell>
          <cell r="F375" t="str">
            <v>..</v>
          </cell>
          <cell r="G375" t="str">
            <v xml:space="preserve"> </v>
          </cell>
          <cell r="H375" t="str">
            <v>..</v>
          </cell>
          <cell r="I375" t="str">
            <v xml:space="preserve"> </v>
          </cell>
          <cell r="J375" t="str">
            <v>..</v>
          </cell>
          <cell r="K375" t="str">
            <v xml:space="preserve"> </v>
          </cell>
          <cell r="L375" t="str">
            <v>..</v>
          </cell>
          <cell r="M375" t="str">
            <v xml:space="preserve"> </v>
          </cell>
          <cell r="N375" t="str">
            <v>..</v>
          </cell>
          <cell r="O375" t="str">
            <v xml:space="preserve"> </v>
          </cell>
        </row>
        <row r="376">
          <cell r="A376" t="str">
            <v>-</v>
          </cell>
          <cell r="B376" t="str">
            <v>-</v>
          </cell>
          <cell r="C376" t="str">
            <v>-</v>
          </cell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</row>
        <row r="395">
          <cell r="A395" t="str">
            <v>TABLE M. 6</v>
          </cell>
          <cell r="B395" t="str">
            <v xml:space="preserve"> </v>
          </cell>
          <cell r="C395" t="str">
            <v xml:space="preserve"> </v>
          </cell>
          <cell r="D395" t="str">
            <v>COUNTRY : NORWAY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  <cell r="J395" t="str">
            <v xml:space="preserve"> </v>
          </cell>
          <cell r="K395" t="str">
            <v xml:space="preserve"> </v>
          </cell>
          <cell r="L395" t="str">
            <v xml:space="preserve"> </v>
          </cell>
          <cell r="M395" t="str">
            <v xml:space="preserve"> </v>
          </cell>
          <cell r="N395" t="str">
            <v xml:space="preserve"> </v>
          </cell>
          <cell r="O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  <cell r="C396" t="str">
            <v xml:space="preserve"> </v>
          </cell>
          <cell r="D396" t="str">
            <v xml:space="preserve"> </v>
          </cell>
          <cell r="E396" t="str">
            <v xml:space="preserve"> </v>
          </cell>
          <cell r="F396" t="str">
            <v xml:space="preserve"> 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  <cell r="J396" t="str">
            <v xml:space="preserve"> </v>
          </cell>
          <cell r="K396" t="str">
            <v xml:space="preserve"> </v>
          </cell>
          <cell r="L396" t="str">
            <v xml:space="preserve"> </v>
          </cell>
          <cell r="M396" t="str">
            <v xml:space="preserve"> </v>
          </cell>
          <cell r="N396" t="str">
            <v xml:space="preserve"> </v>
          </cell>
          <cell r="O396" t="str">
            <v xml:space="preserve"> </v>
          </cell>
        </row>
        <row r="397">
          <cell r="A397" t="str">
            <v>GOVERNMENT BUDGET APPROPRIATIONS OR OUTLAYS FOR R&amp;D</v>
          </cell>
          <cell r="D397" t="str">
            <v xml:space="preserve"> </v>
          </cell>
          <cell r="E397" t="str">
            <v xml:space="preserve"> </v>
          </cell>
          <cell r="F397" t="str">
            <v xml:space="preserve"> 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  <cell r="J397" t="str">
            <v xml:space="preserve"> </v>
          </cell>
          <cell r="K397" t="str">
            <v xml:space="preserve"> </v>
          </cell>
          <cell r="L397" t="str">
            <v xml:space="preserve"> </v>
          </cell>
          <cell r="M397" t="str">
            <v xml:space="preserve"> </v>
          </cell>
          <cell r="N397" t="str">
            <v xml:space="preserve"> </v>
          </cell>
          <cell r="O397" t="str">
            <v xml:space="preserve"> </v>
          </cell>
        </row>
        <row r="398">
          <cell r="A398" t="str">
            <v>BY SOCIO-ECONOMIC OBJECTIVE</v>
          </cell>
          <cell r="B398" t="str">
            <v xml:space="preserve"> </v>
          </cell>
          <cell r="C398" t="str">
            <v xml:space="preserve"> </v>
          </cell>
          <cell r="D398" t="str">
            <v xml:space="preserve"> </v>
          </cell>
          <cell r="E398" t="str">
            <v xml:space="preserve"> </v>
          </cell>
          <cell r="F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  <cell r="J398" t="str">
            <v xml:space="preserve"> </v>
          </cell>
          <cell r="K398" t="str">
            <v xml:space="preserve"> </v>
          </cell>
          <cell r="L398" t="str">
            <v xml:space="preserve"> </v>
          </cell>
          <cell r="M398" t="str">
            <v xml:space="preserve"> </v>
          </cell>
          <cell r="N398" t="str">
            <v xml:space="preserve"> </v>
          </cell>
          <cell r="O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  <cell r="C399" t="str">
            <v xml:space="preserve"> </v>
          </cell>
          <cell r="D399" t="str">
            <v xml:space="preserve"> </v>
          </cell>
          <cell r="E399" t="str">
            <v xml:space="preserve"> </v>
          </cell>
          <cell r="F399" t="str">
            <v xml:space="preserve"> 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  <cell r="J399" t="str">
            <v xml:space="preserve"> </v>
          </cell>
          <cell r="K399" t="str">
            <v xml:space="preserve"> </v>
          </cell>
          <cell r="L399" t="str">
            <v xml:space="preserve"> </v>
          </cell>
          <cell r="M399" t="str">
            <v xml:space="preserve"> </v>
          </cell>
          <cell r="N399" t="str">
            <v xml:space="preserve"> </v>
          </cell>
          <cell r="O399" t="str">
            <v xml:space="preserve"> </v>
          </cell>
        </row>
        <row r="400">
          <cell r="A400" t="str">
            <v>UNITS: Million national currency</v>
          </cell>
          <cell r="B400" t="str">
            <v xml:space="preserve"> </v>
          </cell>
          <cell r="C400" t="str">
            <v xml:space="preserve"> </v>
          </cell>
          <cell r="D400" t="str">
            <v xml:space="preserve"> 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  <cell r="J400" t="str">
            <v xml:space="preserve"> </v>
          </cell>
          <cell r="K400" t="str">
            <v xml:space="preserve"> </v>
          </cell>
          <cell r="L400" t="str">
            <v xml:space="preserve"> </v>
          </cell>
          <cell r="M400" t="str">
            <v xml:space="preserve"> </v>
          </cell>
          <cell r="N400" t="str">
            <v xml:space="preserve"> </v>
          </cell>
          <cell r="O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  <cell r="C401" t="str">
            <v xml:space="preserve"> </v>
          </cell>
          <cell r="D401" t="str">
            <v xml:space="preserve"> </v>
          </cell>
          <cell r="E401" t="str">
            <v xml:space="preserve"> </v>
          </cell>
          <cell r="F401" t="str">
            <v xml:space="preserve"> </v>
          </cell>
          <cell r="G401" t="str">
            <v xml:space="preserve"> </v>
          </cell>
          <cell r="H401" t="str">
            <v xml:space="preserve"> </v>
          </cell>
          <cell r="I401" t="str">
            <v xml:space="preserve"> </v>
          </cell>
          <cell r="J401" t="str">
            <v xml:space="preserve"> </v>
          </cell>
          <cell r="K401" t="str">
            <v xml:space="preserve"> </v>
          </cell>
          <cell r="L401" t="str">
            <v xml:space="preserve"> </v>
          </cell>
          <cell r="M401" t="str">
            <v xml:space="preserve"> </v>
          </cell>
          <cell r="N401" t="str">
            <v xml:space="preserve"> </v>
          </cell>
          <cell r="O401" t="str">
            <v xml:space="preserve"> </v>
          </cell>
        </row>
        <row r="402">
          <cell r="A402" t="str">
            <v>-</v>
          </cell>
          <cell r="B402" t="str">
            <v>-</v>
          </cell>
          <cell r="C402" t="str">
            <v>-</v>
          </cell>
          <cell r="D402" t="str">
            <v>-</v>
          </cell>
          <cell r="E402" t="str">
            <v>-</v>
          </cell>
          <cell r="F402" t="str">
            <v>-</v>
          </cell>
          <cell r="G402" t="str">
            <v>-</v>
          </cell>
          <cell r="H402" t="str">
            <v>-</v>
          </cell>
          <cell r="I402" t="str">
            <v>-</v>
          </cell>
          <cell r="J402" t="str">
            <v>-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-</v>
          </cell>
        </row>
        <row r="403">
          <cell r="A403" t="str">
            <v xml:space="preserve"> </v>
          </cell>
          <cell r="B403" t="str">
            <v>1995</v>
          </cell>
          <cell r="C403" t="str">
            <v xml:space="preserve"> </v>
          </cell>
          <cell r="D403" t="str">
            <v>1996</v>
          </cell>
          <cell r="E403" t="str">
            <v xml:space="preserve"> </v>
          </cell>
          <cell r="F403" t="str">
            <v>1997</v>
          </cell>
          <cell r="G403" t="str">
            <v xml:space="preserve"> </v>
          </cell>
          <cell r="H403" t="str">
            <v>1998</v>
          </cell>
          <cell r="I403" t="str">
            <v xml:space="preserve"> </v>
          </cell>
          <cell r="J403" t="str">
            <v>1999</v>
          </cell>
          <cell r="K403" t="str">
            <v xml:space="preserve"> </v>
          </cell>
          <cell r="L403" t="str">
            <v>2000</v>
          </cell>
          <cell r="M403" t="str">
            <v xml:space="preserve"> </v>
          </cell>
          <cell r="N403" t="str">
            <v>2001</v>
          </cell>
          <cell r="O403" t="str">
            <v xml:space="preserve"> </v>
          </cell>
        </row>
        <row r="404">
          <cell r="A404" t="str">
            <v>-</v>
          </cell>
          <cell r="B404" t="str">
            <v>-</v>
          </cell>
          <cell r="C404" t="str">
            <v>-</v>
          </cell>
          <cell r="D404" t="str">
            <v>-</v>
          </cell>
          <cell r="E404" t="str">
            <v>-</v>
          </cell>
          <cell r="F404" t="str">
            <v>-</v>
          </cell>
          <cell r="G404" t="str">
            <v>-</v>
          </cell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</row>
        <row r="405">
          <cell r="A405" t="str">
            <v xml:space="preserve">  OBJECTIVE</v>
          </cell>
          <cell r="B405" t="str">
            <v xml:space="preserve"> </v>
          </cell>
          <cell r="C405" t="str">
            <v xml:space="preserve"> </v>
          </cell>
          <cell r="D405" t="str">
            <v xml:space="preserve"> 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  <cell r="J405" t="str">
            <v xml:space="preserve"> </v>
          </cell>
          <cell r="K405" t="str">
            <v xml:space="preserve"> </v>
          </cell>
          <cell r="L405" t="str">
            <v xml:space="preserve"> </v>
          </cell>
          <cell r="M405" t="str">
            <v xml:space="preserve"> </v>
          </cell>
          <cell r="N405" t="str">
            <v xml:space="preserve"> </v>
          </cell>
          <cell r="O405" t="str">
            <v xml:space="preserve"> </v>
          </cell>
        </row>
        <row r="406">
          <cell r="A406" t="str">
            <v>* 1. AGRICULTURE, FORESTRY &amp; FISHING</v>
          </cell>
          <cell r="B406">
            <v>693.8</v>
          </cell>
          <cell r="C406" t="str">
            <v xml:space="preserve"> </v>
          </cell>
          <cell r="D406">
            <v>747.7</v>
          </cell>
          <cell r="E406" t="str">
            <v xml:space="preserve"> </v>
          </cell>
          <cell r="F406">
            <v>729</v>
          </cell>
          <cell r="G406" t="str">
            <v xml:space="preserve"> </v>
          </cell>
          <cell r="H406">
            <v>752.8</v>
          </cell>
          <cell r="I406" t="str">
            <v xml:space="preserve"> </v>
          </cell>
          <cell r="J406">
            <v>786.2</v>
          </cell>
          <cell r="L406">
            <v>857.1</v>
          </cell>
          <cell r="N406">
            <v>897.1</v>
          </cell>
          <cell r="O406" t="str">
            <v>P</v>
          </cell>
        </row>
        <row r="407">
          <cell r="A407" t="str">
            <v>* 2. INDUSTRIAL DEVELOPMENT</v>
          </cell>
          <cell r="B407">
            <v>1197.8</v>
          </cell>
          <cell r="C407" t="str">
            <v xml:space="preserve"> </v>
          </cell>
          <cell r="D407">
            <v>1160.8</v>
          </cell>
          <cell r="E407" t="str">
            <v xml:space="preserve"> </v>
          </cell>
          <cell r="F407">
            <v>1129.5999999999999</v>
          </cell>
          <cell r="G407" t="str">
            <v xml:space="preserve"> </v>
          </cell>
          <cell r="H407">
            <v>1123.5</v>
          </cell>
          <cell r="I407" t="str">
            <v xml:space="preserve"> </v>
          </cell>
          <cell r="J407">
            <v>1113.2</v>
          </cell>
          <cell r="L407">
            <v>1168</v>
          </cell>
          <cell r="N407">
            <v>1428.1</v>
          </cell>
          <cell r="O407" t="str">
            <v>P</v>
          </cell>
        </row>
        <row r="408">
          <cell r="A408" t="str">
            <v>* 3. ENERGY</v>
          </cell>
          <cell r="B408">
            <v>188.6</v>
          </cell>
          <cell r="C408" t="str">
            <v xml:space="preserve"> </v>
          </cell>
          <cell r="D408">
            <v>186.2</v>
          </cell>
          <cell r="E408" t="str">
            <v xml:space="preserve"> </v>
          </cell>
          <cell r="F408">
            <v>184.9</v>
          </cell>
          <cell r="G408" t="str">
            <v xml:space="preserve"> </v>
          </cell>
          <cell r="H408">
            <v>208.1</v>
          </cell>
          <cell r="I408" t="str">
            <v xml:space="preserve"> </v>
          </cell>
          <cell r="J408">
            <v>186.3</v>
          </cell>
          <cell r="L408">
            <v>219</v>
          </cell>
          <cell r="N408">
            <v>210.3</v>
          </cell>
          <cell r="O408" t="str">
            <v>P</v>
          </cell>
        </row>
        <row r="409">
          <cell r="A409" t="str">
            <v xml:space="preserve">  4. Transport &amp; Telecommunications</v>
          </cell>
          <cell r="B409">
            <v>104.3</v>
          </cell>
          <cell r="C409" t="str">
            <v xml:space="preserve"> </v>
          </cell>
          <cell r="D409">
            <v>119.8</v>
          </cell>
          <cell r="E409" t="str">
            <v xml:space="preserve"> </v>
          </cell>
          <cell r="F409">
            <v>168.1</v>
          </cell>
          <cell r="G409" t="str">
            <v xml:space="preserve"> </v>
          </cell>
          <cell r="H409">
            <v>175.4</v>
          </cell>
          <cell r="I409" t="str">
            <v xml:space="preserve"> </v>
          </cell>
          <cell r="J409">
            <v>183.2</v>
          </cell>
          <cell r="L409">
            <v>196.8</v>
          </cell>
          <cell r="N409">
            <v>210.4</v>
          </cell>
          <cell r="O409" t="str">
            <v>P</v>
          </cell>
        </row>
        <row r="410">
          <cell r="A410" t="str">
            <v xml:space="preserve">  5. Urban &amp; Rural Planning</v>
          </cell>
          <cell r="B410">
            <v>17.7</v>
          </cell>
          <cell r="C410" t="str">
            <v xml:space="preserve"> </v>
          </cell>
          <cell r="D410">
            <v>21.2</v>
          </cell>
          <cell r="E410" t="str">
            <v xml:space="preserve"> </v>
          </cell>
          <cell r="F410">
            <v>23.5</v>
          </cell>
          <cell r="G410" t="str">
            <v xml:space="preserve"> </v>
          </cell>
          <cell r="H410">
            <v>25.7</v>
          </cell>
          <cell r="I410" t="str">
            <v xml:space="preserve"> </v>
          </cell>
          <cell r="J410">
            <v>25.6</v>
          </cell>
          <cell r="L410">
            <v>25.9</v>
          </cell>
          <cell r="N410">
            <v>26.6</v>
          </cell>
          <cell r="O410" t="str">
            <v>P</v>
          </cell>
        </row>
        <row r="411">
          <cell r="A411" t="str">
            <v>* 6. SUB-TOTAL INFRASTRUCTURE</v>
          </cell>
          <cell r="B411">
            <v>122</v>
          </cell>
          <cell r="C411" t="str">
            <v xml:space="preserve"> </v>
          </cell>
          <cell r="D411">
            <v>141.1</v>
          </cell>
          <cell r="E411" t="str">
            <v xml:space="preserve"> </v>
          </cell>
          <cell r="F411">
            <v>191.7</v>
          </cell>
          <cell r="G411" t="str">
            <v xml:space="preserve"> </v>
          </cell>
          <cell r="H411">
            <v>201.1</v>
          </cell>
          <cell r="I411" t="str">
            <v xml:space="preserve"> </v>
          </cell>
          <cell r="J411">
            <v>208.8</v>
          </cell>
          <cell r="L411">
            <v>222.7</v>
          </cell>
          <cell r="N411">
            <v>236.9</v>
          </cell>
          <cell r="O411" t="str">
            <v>P</v>
          </cell>
        </row>
        <row r="412">
          <cell r="A412" t="str">
            <v xml:space="preserve">  7. Prevention of Pollution</v>
          </cell>
          <cell r="B412" t="str">
            <v>..</v>
          </cell>
          <cell r="C412" t="str">
            <v xml:space="preserve"> </v>
          </cell>
          <cell r="D412" t="str">
            <v>..</v>
          </cell>
          <cell r="E412" t="str">
            <v xml:space="preserve"> </v>
          </cell>
          <cell r="F412" t="str">
            <v>..</v>
          </cell>
          <cell r="G412" t="str">
            <v xml:space="preserve"> </v>
          </cell>
          <cell r="H412" t="str">
            <v>..</v>
          </cell>
          <cell r="I412" t="str">
            <v xml:space="preserve"> </v>
          </cell>
          <cell r="J412" t="str">
            <v>..</v>
          </cell>
          <cell r="L412" t="str">
            <v>..</v>
          </cell>
          <cell r="N412" t="str">
            <v>..</v>
          </cell>
          <cell r="O412" t="str">
            <v xml:space="preserve"> </v>
          </cell>
        </row>
        <row r="413">
          <cell r="A413" t="str">
            <v xml:space="preserve">  8. Identificat. &amp; Treatment of Pollution</v>
          </cell>
          <cell r="B413" t="str">
            <v>..</v>
          </cell>
          <cell r="C413" t="str">
            <v xml:space="preserve"> </v>
          </cell>
          <cell r="D413" t="str">
            <v>..</v>
          </cell>
          <cell r="E413" t="str">
            <v xml:space="preserve"> </v>
          </cell>
          <cell r="F413" t="str">
            <v>..</v>
          </cell>
          <cell r="G413" t="str">
            <v xml:space="preserve"> </v>
          </cell>
          <cell r="H413" t="str">
            <v>..</v>
          </cell>
          <cell r="I413" t="str">
            <v xml:space="preserve"> </v>
          </cell>
          <cell r="J413" t="str">
            <v>..</v>
          </cell>
          <cell r="L413" t="str">
            <v>..</v>
          </cell>
          <cell r="N413" t="str">
            <v>..</v>
          </cell>
          <cell r="O413" t="str">
            <v xml:space="preserve"> </v>
          </cell>
        </row>
        <row r="414">
          <cell r="A414" t="str">
            <v>* 9. SUB-TOTAL ENVIRONMENT</v>
          </cell>
          <cell r="B414">
            <v>210.2</v>
          </cell>
          <cell r="C414" t="str">
            <v xml:space="preserve"> </v>
          </cell>
          <cell r="D414">
            <v>224.3</v>
          </cell>
          <cell r="E414" t="str">
            <v xml:space="preserve"> </v>
          </cell>
          <cell r="F414">
            <v>241.2</v>
          </cell>
          <cell r="G414" t="str">
            <v xml:space="preserve"> </v>
          </cell>
          <cell r="H414">
            <v>261.5</v>
          </cell>
          <cell r="I414" t="str">
            <v xml:space="preserve"> </v>
          </cell>
          <cell r="J414">
            <v>272.60000000000002</v>
          </cell>
          <cell r="L414">
            <v>268.8</v>
          </cell>
          <cell r="N414">
            <v>279.60000000000002</v>
          </cell>
          <cell r="O414" t="str">
            <v>P</v>
          </cell>
        </row>
        <row r="415">
          <cell r="A415" t="str">
            <v>*10. HEALTH</v>
          </cell>
          <cell r="B415">
            <v>512.20000000000005</v>
          </cell>
          <cell r="C415" t="str">
            <v xml:space="preserve"> </v>
          </cell>
          <cell r="D415">
            <v>546.79999999999995</v>
          </cell>
          <cell r="E415" t="str">
            <v xml:space="preserve"> </v>
          </cell>
          <cell r="F415">
            <v>559.9</v>
          </cell>
          <cell r="G415" t="str">
            <v xml:space="preserve"> </v>
          </cell>
          <cell r="H415">
            <v>584.29999999999995</v>
          </cell>
          <cell r="I415" t="str">
            <v xml:space="preserve"> </v>
          </cell>
          <cell r="J415">
            <v>650.1</v>
          </cell>
          <cell r="L415">
            <v>689.7</v>
          </cell>
          <cell r="N415">
            <v>719.8</v>
          </cell>
          <cell r="O415" t="str">
            <v>P</v>
          </cell>
        </row>
        <row r="416">
          <cell r="A416" t="str">
            <v>*11. SOCIAL DEVELOPMENT &amp; SERVICES</v>
          </cell>
          <cell r="C416" t="str">
            <v xml:space="preserve"> </v>
          </cell>
          <cell r="D416">
            <v>608.5</v>
          </cell>
          <cell r="E416" t="str">
            <v xml:space="preserve"> </v>
          </cell>
          <cell r="F416">
            <v>597.6</v>
          </cell>
          <cell r="G416" t="str">
            <v xml:space="preserve"> </v>
          </cell>
          <cell r="H416">
            <v>593.1</v>
          </cell>
          <cell r="I416" t="str">
            <v xml:space="preserve"> </v>
          </cell>
          <cell r="J416">
            <v>642.5</v>
          </cell>
          <cell r="L416">
            <v>681.4</v>
          </cell>
          <cell r="N416">
            <v>716.5</v>
          </cell>
          <cell r="O416" t="str">
            <v>P</v>
          </cell>
        </row>
        <row r="417">
          <cell r="A417" t="str">
            <v>*12. EARTH &amp; ATMOSPHERE</v>
          </cell>
          <cell r="B417">
            <v>220.6</v>
          </cell>
          <cell r="C417" t="str">
            <v xml:space="preserve"> </v>
          </cell>
          <cell r="D417">
            <v>229.6</v>
          </cell>
          <cell r="E417" t="str">
            <v xml:space="preserve"> </v>
          </cell>
          <cell r="F417">
            <v>182</v>
          </cell>
          <cell r="G417" t="str">
            <v xml:space="preserve"> </v>
          </cell>
          <cell r="H417">
            <v>198.1</v>
          </cell>
          <cell r="I417" t="str">
            <v xml:space="preserve"> </v>
          </cell>
          <cell r="J417">
            <v>206.1</v>
          </cell>
          <cell r="L417">
            <v>217.9</v>
          </cell>
          <cell r="N417">
            <v>217.1</v>
          </cell>
          <cell r="O417" t="str">
            <v>P</v>
          </cell>
        </row>
        <row r="418">
          <cell r="A418" t="str">
            <v>*13. Advancement of Research</v>
          </cell>
          <cell r="B418">
            <v>588.29999999999995</v>
          </cell>
          <cell r="C418" t="str">
            <v xml:space="preserve"> </v>
          </cell>
          <cell r="D418">
            <v>572.6</v>
          </cell>
          <cell r="E418" t="str">
            <v xml:space="preserve"> </v>
          </cell>
          <cell r="F418">
            <v>649.1</v>
          </cell>
          <cell r="G418" t="str">
            <v xml:space="preserve"> </v>
          </cell>
          <cell r="H418">
            <v>663.9</v>
          </cell>
          <cell r="I418" t="str">
            <v xml:space="preserve"> </v>
          </cell>
          <cell r="J418">
            <v>734.5</v>
          </cell>
          <cell r="L418">
            <v>833.5</v>
          </cell>
          <cell r="N418">
            <v>938.6</v>
          </cell>
          <cell r="O418" t="str">
            <v>P</v>
          </cell>
        </row>
        <row r="419">
          <cell r="A419" t="str">
            <v>*14. General University Funds</v>
          </cell>
          <cell r="B419">
            <v>2593.1999999999998</v>
          </cell>
          <cell r="C419" t="str">
            <v xml:space="preserve"> </v>
          </cell>
          <cell r="D419">
            <v>2827.6</v>
          </cell>
          <cell r="E419" t="str">
            <v xml:space="preserve"> </v>
          </cell>
          <cell r="F419">
            <v>3064.5</v>
          </cell>
          <cell r="G419" t="str">
            <v xml:space="preserve"> </v>
          </cell>
          <cell r="H419">
            <v>3367.1</v>
          </cell>
          <cell r="I419" t="str">
            <v xml:space="preserve"> </v>
          </cell>
          <cell r="J419">
            <v>3570.4</v>
          </cell>
          <cell r="L419">
            <v>3811.4</v>
          </cell>
          <cell r="N419">
            <v>3851.9</v>
          </cell>
          <cell r="O419" t="str">
            <v>P</v>
          </cell>
        </row>
        <row r="420">
          <cell r="A420" t="str">
            <v xml:space="preserve"> 15. SUB-TOTAL ADVANCEMENT OF KNOWLEDGE</v>
          </cell>
          <cell r="B420">
            <v>3181.4</v>
          </cell>
          <cell r="C420" t="str">
            <v xml:space="preserve"> </v>
          </cell>
          <cell r="D420">
            <v>3400.2</v>
          </cell>
          <cell r="E420" t="str">
            <v xml:space="preserve"> </v>
          </cell>
          <cell r="F420">
            <v>3713.5</v>
          </cell>
          <cell r="G420" t="str">
            <v xml:space="preserve"> </v>
          </cell>
          <cell r="H420">
            <v>4031</v>
          </cell>
          <cell r="I420" t="str">
            <v xml:space="preserve"> </v>
          </cell>
          <cell r="J420">
            <v>4304.8999999999996</v>
          </cell>
          <cell r="L420">
            <v>4644.8999999999996</v>
          </cell>
          <cell r="N420">
            <v>4790.5</v>
          </cell>
          <cell r="O420" t="str">
            <v>P</v>
          </cell>
        </row>
        <row r="421">
          <cell r="A421" t="str">
            <v>*16. CIVIL SPACE</v>
          </cell>
          <cell r="B421">
            <v>245.8</v>
          </cell>
          <cell r="C421" t="str">
            <v xml:space="preserve"> </v>
          </cell>
          <cell r="D421">
            <v>243.7</v>
          </cell>
          <cell r="E421" t="str">
            <v xml:space="preserve"> </v>
          </cell>
          <cell r="F421">
            <v>217.4</v>
          </cell>
          <cell r="G421" t="str">
            <v xml:space="preserve"> </v>
          </cell>
          <cell r="H421">
            <v>231.4</v>
          </cell>
          <cell r="I421" t="str">
            <v xml:space="preserve"> </v>
          </cell>
          <cell r="J421">
            <v>222.7</v>
          </cell>
          <cell r="L421">
            <v>224.3</v>
          </cell>
          <cell r="N421">
            <v>235.4</v>
          </cell>
          <cell r="O421" t="str">
            <v>P</v>
          </cell>
        </row>
        <row r="422">
          <cell r="A422" t="str">
            <v>*17. DEFENCE</v>
          </cell>
          <cell r="B422">
            <v>430.8</v>
          </cell>
          <cell r="C422" t="str">
            <v xml:space="preserve"> </v>
          </cell>
          <cell r="D422">
            <v>456.7</v>
          </cell>
          <cell r="E422" t="str">
            <v xml:space="preserve"> </v>
          </cell>
          <cell r="F422">
            <v>456.6</v>
          </cell>
          <cell r="G422" t="str">
            <v xml:space="preserve"> </v>
          </cell>
          <cell r="H422">
            <v>473.5</v>
          </cell>
          <cell r="I422" t="str">
            <v xml:space="preserve"> </v>
          </cell>
          <cell r="J422">
            <v>484.7</v>
          </cell>
          <cell r="L422">
            <v>484.4</v>
          </cell>
          <cell r="N422">
            <v>488.7</v>
          </cell>
          <cell r="O422" t="str">
            <v>P</v>
          </cell>
        </row>
        <row r="423">
          <cell r="A423" t="str">
            <v xml:space="preserve"> 18. NOT ELSEWHERE CLASSIFIED</v>
          </cell>
          <cell r="B423" t="str">
            <v>..</v>
          </cell>
          <cell r="C423" t="str">
            <v xml:space="preserve"> </v>
          </cell>
          <cell r="D423" t="str">
            <v>..</v>
          </cell>
          <cell r="E423" t="str">
            <v xml:space="preserve"> </v>
          </cell>
          <cell r="F423" t="str">
            <v>..</v>
          </cell>
          <cell r="G423" t="str">
            <v xml:space="preserve"> </v>
          </cell>
          <cell r="H423" t="str">
            <v>..</v>
          </cell>
          <cell r="I423" t="str">
            <v xml:space="preserve"> </v>
          </cell>
          <cell r="J423" t="str">
            <v>..</v>
          </cell>
          <cell r="L423" t="str">
            <v>..</v>
          </cell>
          <cell r="M423" t="str">
            <v xml:space="preserve"> </v>
          </cell>
          <cell r="N423" t="str">
            <v>..</v>
          </cell>
          <cell r="O423" t="str">
            <v xml:space="preserve"> </v>
          </cell>
        </row>
        <row r="424">
          <cell r="A424" t="str">
            <v>*19. TOTAL</v>
          </cell>
          <cell r="B424">
            <v>7554.7</v>
          </cell>
          <cell r="C424" t="str">
            <v xml:space="preserve"> </v>
          </cell>
          <cell r="D424">
            <v>7945.5</v>
          </cell>
          <cell r="E424" t="str">
            <v xml:space="preserve"> </v>
          </cell>
          <cell r="F424">
            <v>8203.2999999999993</v>
          </cell>
          <cell r="G424" t="str">
            <v xml:space="preserve"> </v>
          </cell>
          <cell r="H424">
            <v>8658.4</v>
          </cell>
          <cell r="I424" t="str">
            <v xml:space="preserve"> </v>
          </cell>
          <cell r="J424">
            <v>9078</v>
          </cell>
          <cell r="L424">
            <v>9678.2999999999993</v>
          </cell>
          <cell r="N424">
            <v>10219.9</v>
          </cell>
          <cell r="O424" t="str">
            <v>P</v>
          </cell>
        </row>
        <row r="425">
          <cell r="A425" t="str">
            <v>-</v>
          </cell>
          <cell r="B425" t="str">
            <v>-</v>
          </cell>
          <cell r="C425" t="str">
            <v>-</v>
          </cell>
          <cell r="D425" t="str">
            <v>-</v>
          </cell>
          <cell r="E425" t="str">
            <v>-</v>
          </cell>
          <cell r="F425" t="str">
            <v>-</v>
          </cell>
          <cell r="G425" t="str">
            <v>-</v>
          </cell>
          <cell r="H425" t="str">
            <v>-</v>
          </cell>
          <cell r="I425" t="str">
            <v>-</v>
          </cell>
          <cell r="J425" t="str">
            <v>-</v>
          </cell>
          <cell r="K425" t="str">
            <v>-</v>
          </cell>
          <cell r="L425" t="str">
            <v>-</v>
          </cell>
          <cell r="M425" t="str">
            <v>-</v>
          </cell>
          <cell r="N425" t="str">
            <v>-</v>
          </cell>
          <cell r="O425" t="str">
            <v>-</v>
          </cell>
        </row>
        <row r="426">
          <cell r="A426" t="str">
            <v xml:space="preserve"> </v>
          </cell>
          <cell r="B426" t="str">
            <v xml:space="preserve"> </v>
          </cell>
          <cell r="C426" t="str">
            <v xml:space="preserve"> </v>
          </cell>
          <cell r="D426" t="str">
            <v xml:space="preserve"> </v>
          </cell>
          <cell r="E426" t="str">
            <v xml:space="preserve"> </v>
          </cell>
          <cell r="F426" t="str">
            <v xml:space="preserve"> </v>
          </cell>
          <cell r="G426" t="str">
            <v xml:space="preserve"> </v>
          </cell>
          <cell r="H426" t="str">
            <v xml:space="preserve"> </v>
          </cell>
          <cell r="I426" t="str">
            <v xml:space="preserve"> </v>
          </cell>
          <cell r="J426" t="str">
            <v xml:space="preserve"> </v>
          </cell>
          <cell r="K426" t="str">
            <v xml:space="preserve"> </v>
          </cell>
          <cell r="L426" t="str">
            <v xml:space="preserve"> </v>
          </cell>
          <cell r="M426" t="str">
            <v xml:space="preserve"> </v>
          </cell>
          <cell r="N426" t="str">
            <v xml:space="preserve"> </v>
          </cell>
          <cell r="O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  <cell r="C427" t="str">
            <v xml:space="preserve"> </v>
          </cell>
          <cell r="D427" t="str">
            <v xml:space="preserve"> </v>
          </cell>
          <cell r="E427" t="str">
            <v xml:space="preserve"> </v>
          </cell>
          <cell r="F427" t="str">
            <v xml:space="preserve"> </v>
          </cell>
          <cell r="G427" t="str">
            <v xml:space="preserve"> </v>
          </cell>
          <cell r="H427" t="str">
            <v xml:space="preserve"> </v>
          </cell>
          <cell r="I427" t="str">
            <v xml:space="preserve"> </v>
          </cell>
          <cell r="J427" t="str">
            <v xml:space="preserve"> </v>
          </cell>
          <cell r="K427" t="str">
            <v xml:space="preserve"> </v>
          </cell>
          <cell r="L427" t="str">
            <v xml:space="preserve"> </v>
          </cell>
          <cell r="M427" t="str">
            <v xml:space="preserve"> </v>
          </cell>
          <cell r="N427" t="str">
            <v xml:space="preserve"> </v>
          </cell>
          <cell r="O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  <cell r="C428" t="str">
            <v xml:space="preserve"> </v>
          </cell>
          <cell r="D428" t="str">
            <v xml:space="preserve"> </v>
          </cell>
          <cell r="E428" t="str">
            <v xml:space="preserve"> </v>
          </cell>
          <cell r="F428" t="str">
            <v xml:space="preserve"> </v>
          </cell>
          <cell r="G428" t="str">
            <v xml:space="preserve"> </v>
          </cell>
          <cell r="H428" t="str">
            <v xml:space="preserve"> </v>
          </cell>
          <cell r="I428" t="str">
            <v xml:space="preserve"> </v>
          </cell>
          <cell r="J428" t="str">
            <v xml:space="preserve"> </v>
          </cell>
          <cell r="K428" t="str">
            <v xml:space="preserve"> </v>
          </cell>
          <cell r="L428" t="str">
            <v xml:space="preserve"> </v>
          </cell>
          <cell r="M428" t="str">
            <v xml:space="preserve"> </v>
          </cell>
          <cell r="N428" t="str">
            <v xml:space="preserve"> </v>
          </cell>
          <cell r="O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  <cell r="C429" t="str">
            <v xml:space="preserve"> </v>
          </cell>
          <cell r="D429" t="str">
            <v xml:space="preserve"> </v>
          </cell>
          <cell r="E429" t="str">
            <v xml:space="preserve"> </v>
          </cell>
          <cell r="F429" t="str">
            <v xml:space="preserve"> </v>
          </cell>
          <cell r="G429" t="str">
            <v xml:space="preserve"> </v>
          </cell>
          <cell r="H429" t="str">
            <v xml:space="preserve"> </v>
          </cell>
          <cell r="I429" t="str">
            <v xml:space="preserve"> </v>
          </cell>
          <cell r="J429" t="str">
            <v xml:space="preserve"> </v>
          </cell>
          <cell r="K429" t="str">
            <v xml:space="preserve"> </v>
          </cell>
          <cell r="L429" t="str">
            <v xml:space="preserve"> </v>
          </cell>
          <cell r="M429" t="str">
            <v xml:space="preserve"> </v>
          </cell>
          <cell r="N429" t="str">
            <v xml:space="preserve"> </v>
          </cell>
          <cell r="O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  <cell r="C430" t="str">
            <v xml:space="preserve"> </v>
          </cell>
          <cell r="D430" t="str">
            <v xml:space="preserve"> </v>
          </cell>
          <cell r="E430" t="str">
            <v xml:space="preserve"> </v>
          </cell>
          <cell r="F430" t="str">
            <v xml:space="preserve"> </v>
          </cell>
          <cell r="G430" t="str">
            <v xml:space="preserve"> </v>
          </cell>
          <cell r="H430" t="str">
            <v xml:space="preserve"> </v>
          </cell>
          <cell r="I430" t="str">
            <v xml:space="preserve"> </v>
          </cell>
          <cell r="J430" t="str">
            <v xml:space="preserve"> </v>
          </cell>
          <cell r="K430" t="str">
            <v xml:space="preserve"> </v>
          </cell>
          <cell r="L430" t="str">
            <v xml:space="preserve"> </v>
          </cell>
          <cell r="M430" t="str">
            <v xml:space="preserve"> </v>
          </cell>
          <cell r="N430" t="str">
            <v xml:space="preserve"> </v>
          </cell>
          <cell r="O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  <cell r="C431" t="str">
            <v xml:space="preserve"> </v>
          </cell>
          <cell r="D431" t="str">
            <v xml:space="preserve"> 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  <cell r="J431" t="str">
            <v xml:space="preserve"> </v>
          </cell>
          <cell r="K431" t="str">
            <v xml:space="preserve"> </v>
          </cell>
          <cell r="L431" t="str">
            <v xml:space="preserve"> </v>
          </cell>
          <cell r="M431" t="str">
            <v xml:space="preserve"> </v>
          </cell>
          <cell r="N431" t="str">
            <v xml:space="preserve"> </v>
          </cell>
          <cell r="O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  <cell r="C432" t="str">
            <v xml:space="preserve"> </v>
          </cell>
          <cell r="D432" t="str">
            <v xml:space="preserve"> 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  <cell r="J432" t="str">
            <v xml:space="preserve"> </v>
          </cell>
          <cell r="K432" t="str">
            <v xml:space="preserve"> </v>
          </cell>
          <cell r="L432" t="str">
            <v xml:space="preserve"> </v>
          </cell>
          <cell r="M432" t="str">
            <v xml:space="preserve"> </v>
          </cell>
          <cell r="N432" t="str">
            <v xml:space="preserve"> </v>
          </cell>
          <cell r="O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  <cell r="C433" t="str">
            <v xml:space="preserve"> </v>
          </cell>
          <cell r="D433" t="str">
            <v xml:space="preserve"> </v>
          </cell>
          <cell r="E433" t="str">
            <v xml:space="preserve"> </v>
          </cell>
          <cell r="F433" t="str">
            <v xml:space="preserve"> </v>
          </cell>
          <cell r="G433" t="str">
            <v xml:space="preserve"> </v>
          </cell>
          <cell r="H433" t="str">
            <v xml:space="preserve"> </v>
          </cell>
          <cell r="I433" t="str">
            <v xml:space="preserve"> </v>
          </cell>
          <cell r="J433" t="str">
            <v xml:space="preserve"> </v>
          </cell>
          <cell r="K433" t="str">
            <v xml:space="preserve"> </v>
          </cell>
          <cell r="L433" t="str">
            <v xml:space="preserve"> </v>
          </cell>
          <cell r="M433" t="str">
            <v xml:space="preserve"> </v>
          </cell>
          <cell r="N433" t="str">
            <v xml:space="preserve"> </v>
          </cell>
          <cell r="O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  <cell r="C434" t="str">
            <v xml:space="preserve"> </v>
          </cell>
          <cell r="D434" t="str">
            <v xml:space="preserve"> </v>
          </cell>
          <cell r="E434" t="str">
            <v xml:space="preserve"> </v>
          </cell>
          <cell r="F434" t="str">
            <v xml:space="preserve"> </v>
          </cell>
          <cell r="G434" t="str">
            <v xml:space="preserve"> </v>
          </cell>
          <cell r="H434" t="str">
            <v xml:space="preserve"> </v>
          </cell>
          <cell r="I434" t="str">
            <v xml:space="preserve"> </v>
          </cell>
          <cell r="J434" t="str">
            <v xml:space="preserve"> </v>
          </cell>
          <cell r="K434" t="str">
            <v xml:space="preserve"> </v>
          </cell>
          <cell r="L434" t="str">
            <v xml:space="preserve"> </v>
          </cell>
          <cell r="M434" t="str">
            <v xml:space="preserve"> </v>
          </cell>
          <cell r="N434" t="str">
            <v xml:space="preserve"> </v>
          </cell>
          <cell r="O434" t="str">
            <v xml:space="preserve"> </v>
          </cell>
        </row>
        <row r="435">
          <cell r="A435" t="str">
            <v>TABLE M. 7</v>
          </cell>
          <cell r="B435" t="str">
            <v xml:space="preserve"> </v>
          </cell>
          <cell r="C435" t="str">
            <v xml:space="preserve"> </v>
          </cell>
          <cell r="D435" t="str">
            <v>COUNTRY : NORWAY</v>
          </cell>
          <cell r="G435" t="str">
            <v xml:space="preserve"> </v>
          </cell>
          <cell r="H435" t="str">
            <v xml:space="preserve"> </v>
          </cell>
          <cell r="I435" t="str">
            <v xml:space="preserve"> </v>
          </cell>
          <cell r="J435" t="str">
            <v xml:space="preserve"> </v>
          </cell>
          <cell r="K435" t="str">
            <v xml:space="preserve"> </v>
          </cell>
          <cell r="L435" t="str">
            <v xml:space="preserve"> </v>
          </cell>
          <cell r="M435" t="str">
            <v xml:space="preserve"> </v>
          </cell>
          <cell r="N435" t="str">
            <v xml:space="preserve"> </v>
          </cell>
          <cell r="O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  <cell r="C436" t="str">
            <v xml:space="preserve"> </v>
          </cell>
          <cell r="D436" t="str">
            <v xml:space="preserve"> </v>
          </cell>
          <cell r="E436" t="str">
            <v xml:space="preserve"> </v>
          </cell>
          <cell r="F436" t="str">
            <v xml:space="preserve"> </v>
          </cell>
          <cell r="G436" t="str">
            <v xml:space="preserve"> </v>
          </cell>
          <cell r="H436" t="str">
            <v xml:space="preserve"> </v>
          </cell>
          <cell r="I436" t="str">
            <v xml:space="preserve"> </v>
          </cell>
          <cell r="J436" t="str">
            <v xml:space="preserve"> </v>
          </cell>
          <cell r="K436" t="str">
            <v xml:space="preserve"> </v>
          </cell>
          <cell r="L436" t="str">
            <v xml:space="preserve"> </v>
          </cell>
          <cell r="M436" t="str">
            <v xml:space="preserve"> </v>
          </cell>
          <cell r="N436" t="str">
            <v xml:space="preserve"> </v>
          </cell>
          <cell r="O436" t="str">
            <v xml:space="preserve"> </v>
          </cell>
        </row>
        <row r="437">
          <cell r="A437" t="str">
            <v>TECHNOLOGY BALANCE OF PAYMENTS (TBP)</v>
          </cell>
          <cell r="B437" t="str">
            <v xml:space="preserve"> </v>
          </cell>
          <cell r="C437" t="str">
            <v xml:space="preserve"> </v>
          </cell>
          <cell r="D437" t="str">
            <v xml:space="preserve"> </v>
          </cell>
          <cell r="E437" t="str">
            <v xml:space="preserve"> </v>
          </cell>
          <cell r="F437" t="str">
            <v xml:space="preserve"> </v>
          </cell>
          <cell r="G437" t="str">
            <v xml:space="preserve"> </v>
          </cell>
          <cell r="H437" t="str">
            <v xml:space="preserve"> </v>
          </cell>
          <cell r="I437" t="str">
            <v xml:space="preserve"> </v>
          </cell>
          <cell r="J437" t="str">
            <v xml:space="preserve"> </v>
          </cell>
          <cell r="K437" t="str">
            <v xml:space="preserve"> 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</row>
        <row r="438">
          <cell r="A438" t="str">
            <v>UNITS: Million national currency</v>
          </cell>
          <cell r="B438" t="str">
            <v xml:space="preserve"> </v>
          </cell>
          <cell r="C438" t="str">
            <v xml:space="preserve"> </v>
          </cell>
          <cell r="D438" t="str">
            <v xml:space="preserve"> </v>
          </cell>
          <cell r="E438" t="str">
            <v xml:space="preserve"> </v>
          </cell>
          <cell r="F438" t="str">
            <v xml:space="preserve"> </v>
          </cell>
          <cell r="G438" t="str">
            <v xml:space="preserve"> </v>
          </cell>
          <cell r="H438" t="str">
            <v xml:space="preserve"> </v>
          </cell>
          <cell r="I438" t="str">
            <v xml:space="preserve"> </v>
          </cell>
          <cell r="J438" t="str">
            <v xml:space="preserve"> </v>
          </cell>
          <cell r="K438" t="str">
            <v xml:space="preserve"> </v>
          </cell>
          <cell r="L438" t="str">
            <v xml:space="preserve"> </v>
          </cell>
          <cell r="M438" t="str">
            <v xml:space="preserve"> </v>
          </cell>
          <cell r="N438" t="str">
            <v xml:space="preserve"> </v>
          </cell>
          <cell r="O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  <cell r="C439" t="str">
            <v xml:space="preserve"> </v>
          </cell>
          <cell r="D439" t="str">
            <v xml:space="preserve"> 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  <cell r="J439" t="str">
            <v xml:space="preserve"> </v>
          </cell>
          <cell r="K439" t="str">
            <v xml:space="preserve"> </v>
          </cell>
          <cell r="L439" t="str">
            <v xml:space="preserve"> </v>
          </cell>
          <cell r="M439" t="str">
            <v xml:space="preserve"> </v>
          </cell>
          <cell r="N439" t="str">
            <v xml:space="preserve"> </v>
          </cell>
          <cell r="O439" t="str">
            <v xml:space="preserve"> </v>
          </cell>
        </row>
        <row r="440">
          <cell r="A440" t="str">
            <v>-</v>
          </cell>
          <cell r="B440" t="str">
            <v>-</v>
          </cell>
          <cell r="C440" t="str">
            <v>-</v>
          </cell>
          <cell r="D440" t="str">
            <v>-</v>
          </cell>
          <cell r="E440" t="str">
            <v>-</v>
          </cell>
          <cell r="F440" t="str">
            <v>-</v>
          </cell>
          <cell r="G440" t="str">
            <v>-</v>
          </cell>
          <cell r="H440" t="str">
            <v>-</v>
          </cell>
          <cell r="I440" t="str">
            <v>-</v>
          </cell>
          <cell r="J440" t="str">
            <v>-</v>
          </cell>
          <cell r="K440" t="str">
            <v>-</v>
          </cell>
          <cell r="L440" t="str">
            <v>-</v>
          </cell>
          <cell r="M440" t="str">
            <v>-</v>
          </cell>
          <cell r="N440" t="str">
            <v>-</v>
          </cell>
          <cell r="O440" t="str">
            <v>-</v>
          </cell>
        </row>
        <row r="441">
          <cell r="A441" t="str">
            <v xml:space="preserve"> </v>
          </cell>
          <cell r="B441" t="str">
            <v>1995</v>
          </cell>
          <cell r="C441" t="str">
            <v xml:space="preserve"> </v>
          </cell>
          <cell r="D441" t="str">
            <v>1996</v>
          </cell>
          <cell r="E441" t="str">
            <v xml:space="preserve"> </v>
          </cell>
          <cell r="F441" t="str">
            <v>1997</v>
          </cell>
          <cell r="G441" t="str">
            <v xml:space="preserve"> </v>
          </cell>
          <cell r="H441" t="str">
            <v>1998</v>
          </cell>
          <cell r="I441" t="str">
            <v xml:space="preserve"> </v>
          </cell>
          <cell r="J441" t="str">
            <v>1999</v>
          </cell>
          <cell r="K441" t="str">
            <v xml:space="preserve"> </v>
          </cell>
          <cell r="L441" t="str">
            <v>2000</v>
          </cell>
          <cell r="M441" t="str">
            <v xml:space="preserve"> </v>
          </cell>
          <cell r="N441" t="str">
            <v>2001</v>
          </cell>
          <cell r="O441" t="str">
            <v xml:space="preserve"> </v>
          </cell>
        </row>
        <row r="442">
          <cell r="A442" t="str">
            <v>-</v>
          </cell>
          <cell r="B442" t="str">
            <v>-</v>
          </cell>
          <cell r="C442" t="str">
            <v>-</v>
          </cell>
          <cell r="D442" t="str">
            <v>-</v>
          </cell>
          <cell r="E442" t="str">
            <v>-</v>
          </cell>
          <cell r="F442" t="str">
            <v>-</v>
          </cell>
          <cell r="G442" t="str">
            <v>-</v>
          </cell>
          <cell r="H442" t="str">
            <v>-</v>
          </cell>
          <cell r="I442" t="str">
            <v>-</v>
          </cell>
          <cell r="J442" t="str">
            <v>-</v>
          </cell>
          <cell r="K442" t="str">
            <v>-</v>
          </cell>
          <cell r="L442" t="str">
            <v>-</v>
          </cell>
          <cell r="M442" t="str">
            <v>-</v>
          </cell>
          <cell r="N442" t="str">
            <v>-</v>
          </cell>
          <cell r="O442" t="str">
            <v>-</v>
          </cell>
        </row>
        <row r="443">
          <cell r="A443" t="str">
            <v>*  1. RECEIPTS</v>
          </cell>
          <cell r="B443">
            <v>3438</v>
          </cell>
          <cell r="C443" t="str">
            <v xml:space="preserve"> </v>
          </cell>
          <cell r="D443">
            <v>4240</v>
          </cell>
          <cell r="E443" t="str">
            <v xml:space="preserve"> </v>
          </cell>
          <cell r="F443">
            <v>4102</v>
          </cell>
          <cell r="G443" t="str">
            <v xml:space="preserve"> </v>
          </cell>
          <cell r="H443">
            <v>6546</v>
          </cell>
          <cell r="I443" t="str">
            <v xml:space="preserve"> </v>
          </cell>
          <cell r="J443">
            <v>7153</v>
          </cell>
          <cell r="K443" t="str">
            <v xml:space="preserve"> </v>
          </cell>
          <cell r="L443" t="str">
            <v>..</v>
          </cell>
          <cell r="M443" t="str">
            <v xml:space="preserve"> </v>
          </cell>
          <cell r="N443" t="str">
            <v>..</v>
          </cell>
          <cell r="O443" t="str">
            <v xml:space="preserve"> </v>
          </cell>
        </row>
        <row r="444">
          <cell r="A444" t="str">
            <v>*  2. PAYMENTS</v>
          </cell>
          <cell r="B444">
            <v>6706</v>
          </cell>
          <cell r="C444" t="str">
            <v xml:space="preserve"> </v>
          </cell>
          <cell r="D444">
            <v>5088</v>
          </cell>
          <cell r="E444" t="str">
            <v xml:space="preserve"> </v>
          </cell>
          <cell r="F444">
            <v>6194</v>
          </cell>
          <cell r="G444" t="str">
            <v xml:space="preserve"> </v>
          </cell>
          <cell r="H444">
            <v>9629</v>
          </cell>
          <cell r="I444" t="str">
            <v xml:space="preserve"> </v>
          </cell>
          <cell r="J444">
            <v>9676</v>
          </cell>
          <cell r="K444" t="str">
            <v xml:space="preserve"> </v>
          </cell>
          <cell r="L444" t="str">
            <v>..</v>
          </cell>
          <cell r="M444" t="str">
            <v xml:space="preserve"> </v>
          </cell>
          <cell r="N444" t="str">
            <v>..</v>
          </cell>
          <cell r="O444" t="str">
            <v xml:space="preserve"> </v>
          </cell>
        </row>
        <row r="445">
          <cell r="A445" t="str">
            <v>-</v>
          </cell>
          <cell r="B445" t="str">
            <v>-</v>
          </cell>
          <cell r="C445" t="str">
            <v>-</v>
          </cell>
          <cell r="D445" t="str">
            <v>-</v>
          </cell>
          <cell r="E445" t="str">
            <v>-</v>
          </cell>
          <cell r="F445" t="str">
            <v>-</v>
          </cell>
          <cell r="G445" t="str">
            <v>-</v>
          </cell>
          <cell r="H445" t="str">
            <v>-</v>
          </cell>
          <cell r="I445" t="str">
            <v>-</v>
          </cell>
          <cell r="J445" t="str">
            <v>-</v>
          </cell>
          <cell r="K445" t="str">
            <v>-</v>
          </cell>
          <cell r="L445" t="str">
            <v>-</v>
          </cell>
          <cell r="M445" t="str">
            <v>-</v>
          </cell>
          <cell r="N445" t="str">
            <v>-</v>
          </cell>
          <cell r="O445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  <pageSetUpPr fitToPage="1"/>
  </sheetPr>
  <dimension ref="A1:C25"/>
  <sheetViews>
    <sheetView showGridLines="0" tabSelected="1" workbookViewId="0">
      <selection activeCell="B17" sqref="B17"/>
    </sheetView>
  </sheetViews>
  <sheetFormatPr defaultColWidth="11.44140625" defaultRowHeight="13.2" x14ac:dyDescent="0.25"/>
  <cols>
    <col min="1" max="1" width="8.6640625" style="48" customWidth="1"/>
    <col min="2" max="2" width="137" style="48" bestFit="1" customWidth="1"/>
    <col min="3" max="3" width="29.44140625" style="48" customWidth="1"/>
    <col min="4" max="16384" width="11.44140625" style="48"/>
  </cols>
  <sheetData>
    <row r="1" spans="1:3" ht="17.399999999999999" x14ac:dyDescent="0.3">
      <c r="A1" s="47" t="s">
        <v>134</v>
      </c>
    </row>
    <row r="3" spans="1:3" x14ac:dyDescent="0.25">
      <c r="A3" s="49" t="s">
        <v>0</v>
      </c>
      <c r="B3" s="49" t="s">
        <v>1</v>
      </c>
      <c r="C3" s="49" t="s">
        <v>2</v>
      </c>
    </row>
    <row r="4" spans="1:3" x14ac:dyDescent="0.25">
      <c r="A4" s="50" t="s">
        <v>3</v>
      </c>
      <c r="B4" s="48" t="str">
        <f>'A.5.1'!A3</f>
        <v>Totale FoU-utgifter¹ i land OECD samler statistikk for 1981–2023. Løpende priser. Mill. NOK.</v>
      </c>
      <c r="C4" s="48" t="str">
        <f>+'A.5.1'!$A$1</f>
        <v>Sist oppdatert 13.05.2025</v>
      </c>
    </row>
    <row r="5" spans="1:3" x14ac:dyDescent="0.25">
      <c r="A5" s="50" t="s">
        <v>4</v>
      </c>
      <c r="B5" s="48" t="str">
        <f>'A.5.2'!A3</f>
        <v>Totale FoU-utgifter¹ i land OECD samler statistikk for 1981–2023. Mill. NOK i faste 2015-priser.</v>
      </c>
      <c r="C5" s="48" t="str">
        <f>+'A.5.2'!$A$1</f>
        <v>Sist oppdatert 13.05.2025</v>
      </c>
    </row>
    <row r="6" spans="1:3" x14ac:dyDescent="0.25">
      <c r="A6" s="50" t="s">
        <v>5</v>
      </c>
      <c r="B6" s="48" t="str">
        <f>'A.5.3'!A3</f>
        <v>Totale FoU-utgifter som andel av brutto nasjonalprodukt (BNP) i land OECD samler statistikk for 1981–2023. Prosent.</v>
      </c>
      <c r="C6" s="48" t="str">
        <f>+'A.5.3'!$A$1</f>
        <v>Sist oppdatert 13.05.2025</v>
      </c>
    </row>
    <row r="7" spans="1:3" x14ac:dyDescent="0.25">
      <c r="A7" s="50" t="s">
        <v>6</v>
      </c>
      <c r="B7" s="48" t="str">
        <f>'A.5.4'!A3</f>
        <v>Totale FoU-utgifter¹ i land OECD samler statistikk for 1981–2023 NOK i faste 2015-priser per innbygger.</v>
      </c>
      <c r="C7" s="48" t="str">
        <f>+'A.5.4'!$A$1</f>
        <v>Sist oppdatert 13.05.2025</v>
      </c>
    </row>
    <row r="8" spans="1:3" x14ac:dyDescent="0.25">
      <c r="A8" s="50" t="s">
        <v>7</v>
      </c>
      <c r="B8" s="48" t="str">
        <f>'A.5.5'!A3</f>
        <v>FoU i foretakssektoren i land OECD samler statistikk for 1981–2023. Prosentandel av totale FoU-utgifter.</v>
      </c>
      <c r="C8" s="48" t="str">
        <f>+'A.5.5'!$A$1</f>
        <v>Sist oppdatert 13.05.2025</v>
      </c>
    </row>
    <row r="9" spans="1:3" x14ac:dyDescent="0.25">
      <c r="A9" s="50" t="s">
        <v>8</v>
      </c>
      <c r="B9" s="48" t="str">
        <f>'A.5.6'!A3</f>
        <v>FoU i universitets- og høgskolesektoren i land OECD samler statistikk for 1981–2023. Prosentandel av totale FoU-utgifter.</v>
      </c>
      <c r="C9" s="48" t="str">
        <f>+'A.5.6'!$A$1</f>
        <v>Sist oppdatert 13.05.2025</v>
      </c>
    </row>
    <row r="10" spans="1:3" x14ac:dyDescent="0.25">
      <c r="A10" s="50" t="s">
        <v>9</v>
      </c>
      <c r="B10" s="48" t="str">
        <f>'A.5.7'!A3&amp;" "&amp;'A.5.7'!A4</f>
        <v>FoU i offentlig sektor (inklusiv privat ikke-forretningsmessig sektor, PNP-sektor) i land OECD samler statistikk for 1981–2023.  Prosentandel av totale FoU-utgifter.</v>
      </c>
      <c r="C10" s="48" t="str">
        <f>+'A.5.7'!$A$1</f>
        <v>Sist oppdatert 13.05.2025</v>
      </c>
    </row>
    <row r="11" spans="1:3" x14ac:dyDescent="0.25">
      <c r="A11" s="50" t="s">
        <v>10</v>
      </c>
      <c r="B11" s="48" t="str">
        <f>'A.5.8'!A3</f>
        <v>FoU-utgifter finansiert av foretakssektoren i land OECD samler statistikk for 1981–2023. Prosentandel av totale FoU-utgifter.</v>
      </c>
      <c r="C11" s="48" t="str">
        <f>+'A.5.8'!$A$1</f>
        <v>Sist oppdatert 13.05.2025</v>
      </c>
    </row>
    <row r="12" spans="1:3" x14ac:dyDescent="0.25">
      <c r="A12" s="50" t="s">
        <v>11</v>
      </c>
      <c r="B12" s="48" t="str">
        <f>'A.5.9'!A3</f>
        <v>FoU-utgifter finansiert av offentlige kilder i land OECD samler statistikk for 1981–2023. Prosentandel av totale FoU-utgifter.</v>
      </c>
      <c r="C12" s="48" t="str">
        <f>+'A.5.9'!$A$1</f>
        <v>Sist oppdatert 13.05.2025</v>
      </c>
    </row>
    <row r="13" spans="1:3" x14ac:dyDescent="0.25">
      <c r="A13" s="50" t="s">
        <v>12</v>
      </c>
      <c r="B13" s="48" t="str">
        <f>'A.5.10'!A3</f>
        <v>Totale FoU-årsverk per 1 000 innbyggere i land OECD samler statistikk for 1981–2023.</v>
      </c>
      <c r="C13" s="48" t="str">
        <f>+'A.5.10'!$A$1</f>
        <v>Sist oppdatert 13.05.2025</v>
      </c>
    </row>
    <row r="14" spans="1:3" x14ac:dyDescent="0.25">
      <c r="A14" s="50" t="s">
        <v>13</v>
      </c>
      <c r="B14" s="48" t="str">
        <f>'A.5.11'!A3</f>
        <v>Totale FoU-årsverk per 1 000 av totalt sysselsatte i land OECD samler statistikk for 1981–2023.</v>
      </c>
      <c r="C14" s="48" t="str">
        <f>+'A.5.11'!$A$1</f>
        <v>Sist oppdatert 13.05.2025</v>
      </c>
    </row>
    <row r="15" spans="1:3" x14ac:dyDescent="0.25">
      <c r="A15" s="50" t="s">
        <v>14</v>
      </c>
      <c r="B15" s="48" t="str">
        <f>'A.5.12'!A3</f>
        <v>Nøkkelindikatorer for FoU i Norge, Sverige, Danmark, Finland, EU og OECD i 1981, 1991, 2001, 2011-2023</v>
      </c>
      <c r="C15" s="48" t="str">
        <f>+'A.5.12'!$A$1</f>
        <v>Sist oppdatert 13.05.2025</v>
      </c>
    </row>
    <row r="16" spans="1:3" x14ac:dyDescent="0.25">
      <c r="A16" s="50" t="s">
        <v>15</v>
      </c>
      <c r="B16" s="48" t="str">
        <f>'A.5.13'!A3</f>
        <v>Doktorgrader i nordiske og baltiske land 2001–2023 etter kjønn.</v>
      </c>
      <c r="C16" s="48" t="str">
        <f>+'A.5.13'!$A$1</f>
        <v>Sist oppdatert 13.05.2025</v>
      </c>
    </row>
    <row r="17" spans="1:3" x14ac:dyDescent="0.25">
      <c r="A17" s="50" t="s">
        <v>385</v>
      </c>
      <c r="B17" s="48" t="str">
        <f>'A.5.14'!A3</f>
        <v>FoU-utgifter i foretakssektoren som andel av næringens bearbeidingsverdi for utvalgte OECD-land, siste tilgjengelige år. Prosent.</v>
      </c>
      <c r="C17" s="48" t="str">
        <f>+'A.5.14'!$A$1</f>
        <v>Sist oppdatert 11.10.2024</v>
      </c>
    </row>
    <row r="19" spans="1:3" x14ac:dyDescent="0.25">
      <c r="A19" s="194"/>
      <c r="B19" s="195" t="s">
        <v>108</v>
      </c>
    </row>
    <row r="20" spans="1:3" x14ac:dyDescent="0.25">
      <c r="A20" s="194" t="s">
        <v>19</v>
      </c>
      <c r="B20" s="185" t="s">
        <v>109</v>
      </c>
    </row>
    <row r="21" spans="1:3" x14ac:dyDescent="0.25">
      <c r="A21" s="194" t="s">
        <v>110</v>
      </c>
      <c r="B21" s="185" t="s">
        <v>111</v>
      </c>
    </row>
    <row r="22" spans="1:3" x14ac:dyDescent="0.25">
      <c r="A22" s="194" t="s">
        <v>112</v>
      </c>
      <c r="B22" s="185" t="s">
        <v>113</v>
      </c>
    </row>
    <row r="23" spans="1:3" x14ac:dyDescent="0.25">
      <c r="A23" s="194">
        <v>0</v>
      </c>
      <c r="B23" s="185" t="s">
        <v>114</v>
      </c>
    </row>
    <row r="25" spans="1:3" x14ac:dyDescent="0.25">
      <c r="B25" s="261" t="s">
        <v>386</v>
      </c>
    </row>
  </sheetData>
  <hyperlinks>
    <hyperlink ref="A4" location="A.5.1!A1" display="A.5.1" xr:uid="{00000000-0004-0000-0000-000000000000}"/>
    <hyperlink ref="A5" location="A.5.2!A1" display="A.5.2" xr:uid="{00000000-0004-0000-0000-000001000000}"/>
    <hyperlink ref="A6" location="A.5.3!A1" display="A.5.3" xr:uid="{00000000-0004-0000-0000-000002000000}"/>
    <hyperlink ref="A7" location="A.5.4!A1" display="A.5.4" xr:uid="{00000000-0004-0000-0000-000003000000}"/>
    <hyperlink ref="A8" location="A.5.5!A1" display="A.5.5" xr:uid="{00000000-0004-0000-0000-000004000000}"/>
    <hyperlink ref="A9" location="A.5.6!A1" display="A.5.6" xr:uid="{00000000-0004-0000-0000-000005000000}"/>
    <hyperlink ref="A10" location="A.5.7!A1" display="A.5.7" xr:uid="{00000000-0004-0000-0000-000006000000}"/>
    <hyperlink ref="A11" location="A.5.8!A1" display="A.5.8" xr:uid="{00000000-0004-0000-0000-000007000000}"/>
    <hyperlink ref="A12" location="A.5.9!A1" display="A.5.9" xr:uid="{00000000-0004-0000-0000-000008000000}"/>
    <hyperlink ref="A13" location="A.5.10!A1" display="A.5.10" xr:uid="{00000000-0004-0000-0000-000009000000}"/>
    <hyperlink ref="A14" location="A.5.11!A1" display="A.5.11" xr:uid="{00000000-0004-0000-0000-00000A000000}"/>
    <hyperlink ref="A15" location="A.5.12!A1" display="A.5.12" xr:uid="{00000000-0004-0000-0000-00000B000000}"/>
    <hyperlink ref="A16" location="A.5.13!A1" display="A.5.13" xr:uid="{00000000-0004-0000-0000-00000C000000}"/>
    <hyperlink ref="A17" location="A.5.14!A1" display="A.5.14" xr:uid="{D7001525-686D-400F-B916-64884A61FF9D}"/>
  </hyperlinks>
  <pageMargins left="0.7" right="0.7" top="0.78740157499999996" bottom="0.78740157499999996" header="0.3" footer="0.3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79998168889431442"/>
    <pageSetUpPr fitToPage="1"/>
  </sheetPr>
  <dimension ref="A1:R57"/>
  <sheetViews>
    <sheetView showGridLines="0" zoomScaleNormal="100" workbookViewId="0"/>
  </sheetViews>
  <sheetFormatPr defaultColWidth="11.44140625" defaultRowHeight="13.2" x14ac:dyDescent="0.25"/>
  <cols>
    <col min="2" max="2" width="26.44140625" bestFit="1" customWidth="1"/>
    <col min="3" max="18" width="7.88671875" customWidth="1"/>
  </cols>
  <sheetData>
    <row r="1" spans="1:18" x14ac:dyDescent="0.25">
      <c r="A1" s="1" t="s">
        <v>120</v>
      </c>
      <c r="C1" s="55"/>
      <c r="D1" s="55"/>
      <c r="E1" s="55"/>
      <c r="F1" s="55"/>
      <c r="G1" s="55"/>
    </row>
    <row r="2" spans="1:18" ht="17.399999999999999" x14ac:dyDescent="0.3">
      <c r="A2" s="56" t="s">
        <v>80</v>
      </c>
      <c r="C2" s="55"/>
      <c r="D2" s="55"/>
      <c r="E2" s="55"/>
      <c r="F2" s="55"/>
      <c r="G2" s="55"/>
    </row>
    <row r="3" spans="1:18" ht="15.6" x14ac:dyDescent="0.3">
      <c r="A3" s="58" t="s">
        <v>129</v>
      </c>
      <c r="C3" s="55"/>
      <c r="D3" s="55"/>
      <c r="E3" s="55"/>
      <c r="F3" s="55"/>
      <c r="G3" s="55"/>
    </row>
    <row r="4" spans="1:18" x14ac:dyDescent="0.25">
      <c r="B4" s="71"/>
      <c r="C4" s="55"/>
      <c r="D4" s="55"/>
      <c r="E4" s="55"/>
      <c r="F4" s="55"/>
      <c r="G4" s="55"/>
    </row>
    <row r="5" spans="1:18" ht="13.8" x14ac:dyDescent="0.25">
      <c r="A5" s="83"/>
      <c r="B5" s="167" t="s">
        <v>17</v>
      </c>
      <c r="C5" s="60">
        <v>1981</v>
      </c>
      <c r="D5" s="60">
        <v>1991</v>
      </c>
      <c r="E5" s="60">
        <v>2001</v>
      </c>
      <c r="F5" s="61">
        <v>2011</v>
      </c>
      <c r="G5" s="61">
        <v>2012</v>
      </c>
      <c r="H5" s="61">
        <v>2013</v>
      </c>
      <c r="I5" s="61">
        <v>2014</v>
      </c>
      <c r="J5" s="61">
        <v>2015</v>
      </c>
      <c r="K5" s="61">
        <v>2016</v>
      </c>
      <c r="L5" s="61">
        <v>2017</v>
      </c>
      <c r="M5" s="61">
        <v>2018</v>
      </c>
      <c r="N5" s="61">
        <v>2019</v>
      </c>
      <c r="O5" s="61">
        <v>2020</v>
      </c>
      <c r="P5" s="61">
        <v>2021</v>
      </c>
      <c r="Q5" s="61">
        <v>2022</v>
      </c>
      <c r="R5" s="61">
        <v>2023</v>
      </c>
    </row>
    <row r="6" spans="1:18" ht="12.75" customHeight="1" x14ac:dyDescent="0.25">
      <c r="A6" s="262" t="s">
        <v>103</v>
      </c>
      <c r="B6" s="62" t="s">
        <v>20</v>
      </c>
      <c r="C6" s="171">
        <v>72.820189274447998</v>
      </c>
      <c r="D6" s="171" t="s">
        <v>19</v>
      </c>
      <c r="E6" s="171" t="s">
        <v>19</v>
      </c>
      <c r="F6" s="172" t="s">
        <v>19</v>
      </c>
      <c r="G6" s="172" t="s">
        <v>19</v>
      </c>
      <c r="H6" s="172" t="s">
        <v>19</v>
      </c>
      <c r="I6" s="172" t="s">
        <v>19</v>
      </c>
      <c r="J6" s="172" t="s">
        <v>19</v>
      </c>
      <c r="K6" s="172" t="s">
        <v>19</v>
      </c>
      <c r="L6" s="172" t="s">
        <v>19</v>
      </c>
      <c r="M6" s="172" t="s">
        <v>19</v>
      </c>
      <c r="N6" s="172" t="s">
        <v>19</v>
      </c>
      <c r="O6" s="172" t="s">
        <v>19</v>
      </c>
      <c r="P6" s="172" t="s">
        <v>19</v>
      </c>
      <c r="Q6" s="172" t="s">
        <v>19</v>
      </c>
      <c r="R6" s="172" t="s">
        <v>19</v>
      </c>
    </row>
    <row r="7" spans="1:18" x14ac:dyDescent="0.25">
      <c r="A7" s="263"/>
      <c r="B7" s="62" t="s">
        <v>60</v>
      </c>
      <c r="C7" s="173">
        <v>46.867917765369697</v>
      </c>
      <c r="D7" s="173">
        <v>46.524102281473603</v>
      </c>
      <c r="E7" s="173">
        <v>38.271922496465997</v>
      </c>
      <c r="F7" s="172">
        <v>31.145766815867201</v>
      </c>
      <c r="G7" s="172">
        <v>37.750542645006803</v>
      </c>
      <c r="H7" s="172">
        <v>28.674842095343099</v>
      </c>
      <c r="I7" s="172">
        <v>35.622344328761201</v>
      </c>
      <c r="J7" s="172">
        <v>27.751733331453799</v>
      </c>
      <c r="K7" s="172">
        <v>30.3397391839584</v>
      </c>
      <c r="L7" s="172">
        <v>27.615885551721501</v>
      </c>
      <c r="M7" s="172">
        <v>30.2510913364674</v>
      </c>
      <c r="N7" s="172">
        <v>26.970713189819101</v>
      </c>
      <c r="O7" s="172">
        <v>33.333825176120698</v>
      </c>
      <c r="P7" s="172">
        <v>28.464210283642402</v>
      </c>
      <c r="Q7" s="172">
        <v>31.2095495113279</v>
      </c>
      <c r="R7" s="172">
        <v>32.568162563220497</v>
      </c>
    </row>
    <row r="8" spans="1:18" x14ac:dyDescent="0.25">
      <c r="A8" s="263"/>
      <c r="B8" s="62" t="s">
        <v>21</v>
      </c>
      <c r="C8" s="173" t="s">
        <v>19</v>
      </c>
      <c r="D8" s="173">
        <v>31.257841430865899</v>
      </c>
      <c r="E8" s="173">
        <v>22.001970368181802</v>
      </c>
      <c r="F8" s="172">
        <v>23.416962428099399</v>
      </c>
      <c r="G8" s="172">
        <v>24.510386201316201</v>
      </c>
      <c r="H8" s="172">
        <v>24.2717310004758</v>
      </c>
      <c r="I8" s="172" t="s">
        <v>19</v>
      </c>
      <c r="J8" s="172">
        <v>22.5055839971536</v>
      </c>
      <c r="K8" s="172" t="s">
        <v>19</v>
      </c>
      <c r="L8" s="172">
        <v>19.9552897834939</v>
      </c>
      <c r="M8" s="172" t="s">
        <v>19</v>
      </c>
      <c r="N8" s="172">
        <v>17.8177708413386</v>
      </c>
      <c r="O8" s="172" t="s">
        <v>19</v>
      </c>
      <c r="P8" s="172">
        <v>17.2640593428941</v>
      </c>
      <c r="Q8" s="172" t="s">
        <v>19</v>
      </c>
      <c r="R8" s="172" t="s">
        <v>19</v>
      </c>
    </row>
    <row r="9" spans="1:18" x14ac:dyDescent="0.25">
      <c r="A9" s="263"/>
      <c r="B9" s="66" t="s">
        <v>22</v>
      </c>
      <c r="C9" s="173">
        <v>50.609286523216298</v>
      </c>
      <c r="D9" s="173">
        <v>45.663881151346303</v>
      </c>
      <c r="E9" s="173">
        <v>29.1790947996369</v>
      </c>
      <c r="F9" s="172">
        <v>33.802239394417299</v>
      </c>
      <c r="G9" s="172">
        <v>34.1050097231225</v>
      </c>
      <c r="H9" s="172">
        <v>33.786240256339198</v>
      </c>
      <c r="I9" s="172">
        <v>32.082200590487901</v>
      </c>
      <c r="J9" s="172">
        <v>31.658261643429199</v>
      </c>
      <c r="K9" s="172">
        <v>30.9005767803095</v>
      </c>
      <c r="L9" s="172">
        <v>32.448148866059299</v>
      </c>
      <c r="M9" s="172">
        <v>31.330140583964202</v>
      </c>
      <c r="N9" s="172">
        <v>31.510794909037202</v>
      </c>
      <c r="O9" s="172">
        <v>31.063146130204</v>
      </c>
      <c r="P9" s="172">
        <v>29.203558478792502</v>
      </c>
      <c r="Q9" s="172">
        <v>28.143561961884501</v>
      </c>
      <c r="R9" s="172">
        <v>28.0838165524512</v>
      </c>
    </row>
    <row r="10" spans="1:18" x14ac:dyDescent="0.25">
      <c r="A10" s="263"/>
      <c r="B10" s="62" t="s">
        <v>23</v>
      </c>
      <c r="C10" s="173" t="s">
        <v>19</v>
      </c>
      <c r="D10" s="173" t="s">
        <v>19</v>
      </c>
      <c r="E10" s="173" t="s">
        <v>19</v>
      </c>
      <c r="F10" s="172">
        <v>33.654774158056</v>
      </c>
      <c r="G10" s="172">
        <v>35.960256153952599</v>
      </c>
      <c r="H10" s="172">
        <v>38.372528153150803</v>
      </c>
      <c r="I10" s="172">
        <v>44.160629636102101</v>
      </c>
      <c r="J10" s="172">
        <v>42.596218686550301</v>
      </c>
      <c r="K10" s="172">
        <v>45.483061763082702</v>
      </c>
      <c r="L10" s="172">
        <v>47.056056751135102</v>
      </c>
      <c r="M10" s="172">
        <v>47.669147706322399</v>
      </c>
      <c r="N10" s="172">
        <v>45.289782642983802</v>
      </c>
      <c r="O10" s="172">
        <v>39.287530914144803</v>
      </c>
      <c r="P10" s="172">
        <v>38.2265577092599</v>
      </c>
      <c r="Q10" s="172">
        <v>36.948544541972403</v>
      </c>
      <c r="R10" s="172" t="s">
        <v>19</v>
      </c>
    </row>
    <row r="11" spans="1:18" x14ac:dyDescent="0.25">
      <c r="A11" s="263"/>
      <c r="B11" s="62" t="s">
        <v>24</v>
      </c>
      <c r="C11" s="173" t="s">
        <v>19</v>
      </c>
      <c r="D11" s="173" t="s">
        <v>19</v>
      </c>
      <c r="E11" s="173">
        <v>32.959745300979598</v>
      </c>
      <c r="F11" s="172">
        <v>40.6070519887448</v>
      </c>
      <c r="G11" s="172">
        <v>35.566707339754103</v>
      </c>
      <c r="H11" s="172">
        <v>43.708290258564702</v>
      </c>
      <c r="I11" s="172">
        <v>32.747030910700403</v>
      </c>
      <c r="J11" s="172">
        <v>32.080196380316004</v>
      </c>
      <c r="K11" s="172">
        <v>35.048219830675798</v>
      </c>
      <c r="L11" s="172">
        <v>36.873400352117301</v>
      </c>
      <c r="M11" s="172">
        <v>26.813389427135402</v>
      </c>
      <c r="N11" s="172">
        <v>23.806739412810899</v>
      </c>
      <c r="O11" s="172">
        <v>24.9557491566609</v>
      </c>
      <c r="P11" s="172" t="s">
        <v>19</v>
      </c>
      <c r="Q11" s="172" t="s">
        <v>19</v>
      </c>
      <c r="R11" s="172" t="s">
        <v>19</v>
      </c>
    </row>
    <row r="12" spans="1:18" x14ac:dyDescent="0.25">
      <c r="A12" s="263"/>
      <c r="B12" s="62" t="s">
        <v>105</v>
      </c>
      <c r="C12" s="173" t="s">
        <v>19</v>
      </c>
      <c r="D12" s="173" t="s">
        <v>19</v>
      </c>
      <c r="E12" s="173" t="s">
        <v>19</v>
      </c>
      <c r="F12" s="172" t="s">
        <v>19</v>
      </c>
      <c r="G12" s="172" t="s">
        <v>19</v>
      </c>
      <c r="H12" s="172" t="s">
        <v>19</v>
      </c>
      <c r="I12" s="172">
        <v>46.985778070038599</v>
      </c>
      <c r="J12" s="172">
        <v>47.526245530646598</v>
      </c>
      <c r="K12" s="172">
        <v>46.121435931166602</v>
      </c>
      <c r="L12" s="172">
        <v>47.291026790155797</v>
      </c>
      <c r="M12" s="172">
        <v>47.2890706099125</v>
      </c>
      <c r="N12" s="172" t="s">
        <v>19</v>
      </c>
      <c r="O12" s="172">
        <v>43.3481555872306</v>
      </c>
      <c r="P12" s="172">
        <v>46.827564115565103</v>
      </c>
      <c r="Q12" s="172" t="s">
        <v>19</v>
      </c>
      <c r="R12" s="172" t="s">
        <v>19</v>
      </c>
    </row>
    <row r="13" spans="1:18" x14ac:dyDescent="0.25">
      <c r="A13" s="263"/>
      <c r="B13" s="62" t="s">
        <v>55</v>
      </c>
      <c r="C13" s="173" t="s">
        <v>19</v>
      </c>
      <c r="D13" s="173">
        <v>29.4392216159358</v>
      </c>
      <c r="E13" s="173">
        <v>43.587888626177801</v>
      </c>
      <c r="F13" s="172">
        <v>41.717344072459198</v>
      </c>
      <c r="G13" s="172">
        <v>36.783234916656298</v>
      </c>
      <c r="H13" s="172">
        <v>34.738737922749003</v>
      </c>
      <c r="I13" s="172">
        <v>32.941256181203499</v>
      </c>
      <c r="J13" s="172">
        <v>32.214538604941701</v>
      </c>
      <c r="K13" s="172">
        <v>35.620123081166803</v>
      </c>
      <c r="L13" s="172">
        <v>34.554459217354299</v>
      </c>
      <c r="M13" s="172">
        <v>34.097560614575997</v>
      </c>
      <c r="N13" s="172">
        <v>33.667988607426302</v>
      </c>
      <c r="O13" s="172">
        <v>34.016661415195102</v>
      </c>
      <c r="P13" s="172">
        <v>32.3186778597263</v>
      </c>
      <c r="Q13" s="172">
        <v>30.307551011989101</v>
      </c>
      <c r="R13" s="172">
        <v>29.942239919647399</v>
      </c>
    </row>
    <row r="14" spans="1:18" x14ac:dyDescent="0.25">
      <c r="A14" s="263"/>
      <c r="B14" s="62" t="s">
        <v>25</v>
      </c>
      <c r="C14" s="173">
        <v>53.464327275982498</v>
      </c>
      <c r="D14" s="173">
        <v>39.673758865248203</v>
      </c>
      <c r="E14" s="173">
        <v>28.206821945114601</v>
      </c>
      <c r="F14" s="172">
        <v>28.151705667538302</v>
      </c>
      <c r="G14" s="172">
        <v>29.172117030447101</v>
      </c>
      <c r="H14" s="172">
        <v>29.892168099831299</v>
      </c>
      <c r="I14" s="172" t="s">
        <v>19</v>
      </c>
      <c r="J14" s="172">
        <v>30.1977174087767</v>
      </c>
      <c r="K14" s="172" t="s">
        <v>19</v>
      </c>
      <c r="L14" s="172">
        <v>28.342745134643199</v>
      </c>
      <c r="M14" s="172" t="s">
        <v>19</v>
      </c>
      <c r="N14" s="172">
        <v>28.6533721711853</v>
      </c>
      <c r="O14" s="172" t="s">
        <v>19</v>
      </c>
      <c r="P14" s="172" t="s">
        <v>19</v>
      </c>
      <c r="Q14" s="172" t="s">
        <v>19</v>
      </c>
      <c r="R14" s="172" t="s">
        <v>19</v>
      </c>
    </row>
    <row r="15" spans="1:18" x14ac:dyDescent="0.25">
      <c r="A15" s="263"/>
      <c r="B15" s="62" t="s">
        <v>26</v>
      </c>
      <c r="C15" s="173" t="s">
        <v>19</v>
      </c>
      <c r="D15" s="173" t="s">
        <v>19</v>
      </c>
      <c r="E15" s="173">
        <v>52.036673215287102</v>
      </c>
      <c r="F15" s="172">
        <v>32.7505042312768</v>
      </c>
      <c r="G15" s="172">
        <v>38.306154511738697</v>
      </c>
      <c r="H15" s="172">
        <v>47.221545763984402</v>
      </c>
      <c r="I15" s="172">
        <v>49.470488533005998</v>
      </c>
      <c r="J15" s="172">
        <v>46.360874446866099</v>
      </c>
      <c r="K15" s="172">
        <v>37.597099948213398</v>
      </c>
      <c r="L15" s="172">
        <v>40.194532071503701</v>
      </c>
      <c r="M15" s="172">
        <v>42.787988185100097</v>
      </c>
      <c r="N15" s="172">
        <v>37.2276309689383</v>
      </c>
      <c r="O15" s="172">
        <v>36.987668697623199</v>
      </c>
      <c r="P15" s="172">
        <v>36.982082176916698</v>
      </c>
      <c r="Q15" s="172">
        <v>37.210882339649999</v>
      </c>
      <c r="R15" s="172" t="s">
        <v>19</v>
      </c>
    </row>
    <row r="16" spans="1:18" x14ac:dyDescent="0.25">
      <c r="A16" s="263"/>
      <c r="B16" s="62" t="s">
        <v>27</v>
      </c>
      <c r="C16" s="173">
        <v>43.369175627864401</v>
      </c>
      <c r="D16" s="173">
        <v>40.900599745335001</v>
      </c>
      <c r="E16" s="173">
        <v>25.524913935931998</v>
      </c>
      <c r="F16" s="172">
        <v>25.032776395188399</v>
      </c>
      <c r="G16" s="172">
        <v>26.6924604150419</v>
      </c>
      <c r="H16" s="172">
        <v>26.028934336709501</v>
      </c>
      <c r="I16" s="172">
        <v>27.498042106233001</v>
      </c>
      <c r="J16" s="172">
        <v>28.885338252977299</v>
      </c>
      <c r="K16" s="172">
        <v>28.8705894264356</v>
      </c>
      <c r="L16" s="172">
        <v>29.0092658588738</v>
      </c>
      <c r="M16" s="172">
        <v>28.272519688708702</v>
      </c>
      <c r="N16" s="172">
        <v>27.789608494288998</v>
      </c>
      <c r="O16" s="172">
        <v>27.6760857962987</v>
      </c>
      <c r="P16" s="172">
        <v>25.576096968402499</v>
      </c>
      <c r="Q16" s="172">
        <v>25.863807846131699</v>
      </c>
      <c r="R16" s="172" t="s">
        <v>19</v>
      </c>
    </row>
    <row r="17" spans="1:18" x14ac:dyDescent="0.25">
      <c r="A17" s="263"/>
      <c r="B17" s="62" t="s">
        <v>28</v>
      </c>
      <c r="C17" s="173">
        <v>53.398920784428597</v>
      </c>
      <c r="D17" s="173">
        <v>48.763614222586803</v>
      </c>
      <c r="E17" s="173">
        <v>36.921781826883702</v>
      </c>
      <c r="F17" s="172">
        <v>35.149099628977197</v>
      </c>
      <c r="G17" s="172">
        <v>35.353481069256802</v>
      </c>
      <c r="H17" s="172">
        <v>35.298387633136699</v>
      </c>
      <c r="I17" s="172">
        <v>34.348433559807397</v>
      </c>
      <c r="J17" s="172">
        <v>35.435997842377802</v>
      </c>
      <c r="K17" s="172">
        <v>32.441719159984203</v>
      </c>
      <c r="L17" s="172">
        <v>32.480580773517701</v>
      </c>
      <c r="M17" s="172">
        <v>31.5337485601131</v>
      </c>
      <c r="N17" s="172">
        <v>31.351709905384499</v>
      </c>
      <c r="O17" s="172">
        <v>31.763792202404002</v>
      </c>
      <c r="P17" s="172">
        <v>32.4571534613249</v>
      </c>
      <c r="Q17" s="172">
        <v>31.962344789924</v>
      </c>
      <c r="R17" s="172" t="s">
        <v>19</v>
      </c>
    </row>
    <row r="18" spans="1:18" x14ac:dyDescent="0.25">
      <c r="A18" s="263"/>
      <c r="B18" s="62" t="s">
        <v>57</v>
      </c>
      <c r="C18" s="173">
        <v>41.794581500615301</v>
      </c>
      <c r="D18" s="173">
        <v>35.846130269819</v>
      </c>
      <c r="E18" s="173">
        <v>31.651607849482499</v>
      </c>
      <c r="F18" s="172">
        <v>29.887187137396101</v>
      </c>
      <c r="G18" s="172">
        <v>29.213460464061999</v>
      </c>
      <c r="H18" s="172">
        <v>29.095848751746601</v>
      </c>
      <c r="I18" s="172">
        <v>28.705782011857899</v>
      </c>
      <c r="J18" s="172">
        <v>27.896983052352201</v>
      </c>
      <c r="K18" s="172">
        <v>28.522452795463401</v>
      </c>
      <c r="L18" s="172">
        <v>27.7201764323659</v>
      </c>
      <c r="M18" s="172">
        <v>27.848259244172901</v>
      </c>
      <c r="N18" s="172">
        <v>27.804940695063099</v>
      </c>
      <c r="O18" s="172">
        <v>29.7030939398377</v>
      </c>
      <c r="P18" s="172">
        <v>29.9641918725553</v>
      </c>
      <c r="Q18" s="172" t="s">
        <v>19</v>
      </c>
      <c r="R18" s="172" t="s">
        <v>19</v>
      </c>
    </row>
    <row r="19" spans="1:18" x14ac:dyDescent="0.25">
      <c r="A19" s="263"/>
      <c r="B19" s="62" t="s">
        <v>29</v>
      </c>
      <c r="C19" s="173">
        <v>78.564591069678897</v>
      </c>
      <c r="D19" s="173">
        <v>57.684486494413697</v>
      </c>
      <c r="E19" s="173">
        <v>46.593071051086298</v>
      </c>
      <c r="F19" s="172">
        <v>49.238468083099797</v>
      </c>
      <c r="G19" s="172">
        <v>50.358851674641201</v>
      </c>
      <c r="H19" s="172">
        <v>52.272339612600398</v>
      </c>
      <c r="I19" s="172">
        <v>53.2826560131805</v>
      </c>
      <c r="J19" s="172">
        <v>53.056073998427102</v>
      </c>
      <c r="K19" s="172">
        <v>42.570317755304501</v>
      </c>
      <c r="L19" s="172">
        <v>37.623072658860004</v>
      </c>
      <c r="M19" s="172">
        <v>40.622031743992402</v>
      </c>
      <c r="N19" s="172">
        <v>41.143707810374501</v>
      </c>
      <c r="O19" s="172">
        <v>42.668992061582898</v>
      </c>
      <c r="P19" s="172">
        <v>44.455434019339798</v>
      </c>
      <c r="Q19" s="172">
        <v>42.7710741346785</v>
      </c>
      <c r="R19" s="172" t="s">
        <v>19</v>
      </c>
    </row>
    <row r="20" spans="1:18" x14ac:dyDescent="0.25">
      <c r="A20" s="263"/>
      <c r="B20" s="62" t="s">
        <v>58</v>
      </c>
      <c r="C20" s="173" t="s">
        <v>19</v>
      </c>
      <c r="D20" s="173">
        <v>40.0359133590214</v>
      </c>
      <c r="E20" s="173">
        <v>53.615442387621499</v>
      </c>
      <c r="F20" s="172">
        <v>38.097797777541999</v>
      </c>
      <c r="G20" s="172">
        <v>36.867203727197897</v>
      </c>
      <c r="H20" s="172">
        <v>35.879217415460097</v>
      </c>
      <c r="I20" s="172">
        <v>33.485863836600103</v>
      </c>
      <c r="J20" s="172">
        <v>34.624074782173899</v>
      </c>
      <c r="K20" s="172">
        <v>26.245447595201998</v>
      </c>
      <c r="L20" s="172">
        <v>31.894103136152602</v>
      </c>
      <c r="M20" s="172">
        <v>32.3465508831055</v>
      </c>
      <c r="N20" s="172">
        <v>33.279981908270202</v>
      </c>
      <c r="O20" s="172">
        <v>32.475901165744801</v>
      </c>
      <c r="P20" s="172">
        <v>35.078614175728802</v>
      </c>
      <c r="Q20" s="172">
        <v>34.621858918355201</v>
      </c>
      <c r="R20" s="172" t="s">
        <v>19</v>
      </c>
    </row>
    <row r="21" spans="1:18" x14ac:dyDescent="0.25">
      <c r="A21" s="263"/>
      <c r="B21" s="62" t="s">
        <v>31</v>
      </c>
      <c r="C21" s="173">
        <v>85.580524344569298</v>
      </c>
      <c r="D21" s="173">
        <v>69.7228300084235</v>
      </c>
      <c r="E21" s="173">
        <v>33.997646379971599</v>
      </c>
      <c r="F21" s="172">
        <v>39.992080122758097</v>
      </c>
      <c r="G21" s="172" t="s">
        <v>19</v>
      </c>
      <c r="H21" s="172" t="s">
        <v>19</v>
      </c>
      <c r="I21" s="172" t="s">
        <v>19</v>
      </c>
      <c r="J21" s="172">
        <v>28.807888969169198</v>
      </c>
      <c r="K21" s="172">
        <v>31.985504723167701</v>
      </c>
      <c r="L21" s="172">
        <v>31.545854654299799</v>
      </c>
      <c r="M21" s="172">
        <v>33.126981676291997</v>
      </c>
      <c r="N21" s="172">
        <v>26.7577768142094</v>
      </c>
      <c r="O21" s="172">
        <v>27.837676509154399</v>
      </c>
      <c r="P21" s="172">
        <v>24.9865333107591</v>
      </c>
      <c r="Q21" s="172">
        <v>25.7792059277213</v>
      </c>
      <c r="R21" s="172" t="s">
        <v>19</v>
      </c>
    </row>
    <row r="22" spans="1:18" x14ac:dyDescent="0.25">
      <c r="A22" s="263"/>
      <c r="B22" s="62" t="s">
        <v>30</v>
      </c>
      <c r="C22" s="173">
        <v>56.469715749494299</v>
      </c>
      <c r="D22" s="173">
        <v>27.848782796984398</v>
      </c>
      <c r="E22" s="173">
        <v>25.554776921280101</v>
      </c>
      <c r="F22" s="172">
        <v>29.444090175925599</v>
      </c>
      <c r="G22" s="172">
        <v>27.5336041072581</v>
      </c>
      <c r="H22" s="172">
        <v>27.4771607527532</v>
      </c>
      <c r="I22" s="172">
        <v>27.4366406039364</v>
      </c>
      <c r="J22" s="172">
        <v>26.107376073599902</v>
      </c>
      <c r="K22" s="172">
        <v>25.8133602091273</v>
      </c>
      <c r="L22" s="172">
        <v>23.811602254853899</v>
      </c>
      <c r="M22" s="172">
        <v>20.806953442127799</v>
      </c>
      <c r="N22" s="172">
        <v>18.326726902875102</v>
      </c>
      <c r="O22" s="172" t="s">
        <v>19</v>
      </c>
      <c r="P22" s="172">
        <v>16.7637360519272</v>
      </c>
      <c r="Q22" s="172" t="s">
        <v>19</v>
      </c>
      <c r="R22" s="172" t="s">
        <v>19</v>
      </c>
    </row>
    <row r="23" spans="1:18" x14ac:dyDescent="0.25">
      <c r="A23" s="263"/>
      <c r="B23" s="67" t="s">
        <v>32</v>
      </c>
      <c r="C23" s="173" t="s">
        <v>19</v>
      </c>
      <c r="D23" s="173">
        <v>36.885557865152101</v>
      </c>
      <c r="E23" s="173">
        <v>20.184234081566998</v>
      </c>
      <c r="F23" s="172">
        <v>13.0340919073313</v>
      </c>
      <c r="G23" s="172">
        <v>12.7060015169175</v>
      </c>
      <c r="H23" s="172">
        <v>12.4987597920556</v>
      </c>
      <c r="I23" s="172">
        <v>12.7835002845073</v>
      </c>
      <c r="J23" s="172">
        <v>12.641367647002999</v>
      </c>
      <c r="K23" s="172">
        <v>10.919600336994201</v>
      </c>
      <c r="L23" s="172">
        <v>10.7879168889275</v>
      </c>
      <c r="M23" s="172">
        <v>10.358392370204699</v>
      </c>
      <c r="N23" s="172">
        <v>9.0919244061023203</v>
      </c>
      <c r="O23" s="172">
        <v>9.3400399141617196</v>
      </c>
      <c r="P23" s="172">
        <v>7.8786290423493197</v>
      </c>
      <c r="Q23" s="172">
        <v>6.7687030005619997</v>
      </c>
      <c r="R23" s="172" t="s">
        <v>19</v>
      </c>
    </row>
    <row r="24" spans="1:18" x14ac:dyDescent="0.25">
      <c r="A24" s="263"/>
      <c r="B24" s="67" t="s">
        <v>33</v>
      </c>
      <c r="C24" s="173">
        <v>47.205076768422899</v>
      </c>
      <c r="D24" s="173">
        <v>49.574602958570502</v>
      </c>
      <c r="E24" s="173" t="s">
        <v>19</v>
      </c>
      <c r="F24" s="172">
        <v>41.9048388236601</v>
      </c>
      <c r="G24" s="172">
        <v>42.5460309718327</v>
      </c>
      <c r="H24" s="172">
        <v>41.441445734901002</v>
      </c>
      <c r="I24" s="172">
        <v>39.7140295965227</v>
      </c>
      <c r="J24" s="172">
        <v>37.979419596515797</v>
      </c>
      <c r="K24" s="172">
        <v>35.232076214637097</v>
      </c>
      <c r="L24" s="172">
        <v>32.276670456193102</v>
      </c>
      <c r="M24" s="172">
        <v>32.756834182359398</v>
      </c>
      <c r="N24" s="172">
        <v>32.324118731007196</v>
      </c>
      <c r="O24" s="172">
        <v>33.693428991079998</v>
      </c>
      <c r="P24" s="172">
        <v>35.147930879099398</v>
      </c>
      <c r="Q24" s="172">
        <v>35.566686857569401</v>
      </c>
      <c r="R24" s="172" t="s">
        <v>19</v>
      </c>
    </row>
    <row r="25" spans="1:18" x14ac:dyDescent="0.25">
      <c r="A25" s="263"/>
      <c r="B25" s="67" t="s">
        <v>34</v>
      </c>
      <c r="C25" s="173">
        <v>24.911450450596501</v>
      </c>
      <c r="D25" s="173">
        <v>16.395002372350401</v>
      </c>
      <c r="E25" s="173">
        <v>19.0118596224032</v>
      </c>
      <c r="F25" s="172">
        <v>16.407827378238402</v>
      </c>
      <c r="G25" s="172">
        <v>16.839992263714699</v>
      </c>
      <c r="H25" s="172">
        <v>17.298538033625601</v>
      </c>
      <c r="I25" s="172">
        <v>16.015512152614299</v>
      </c>
      <c r="J25" s="172">
        <v>15.412970734430001</v>
      </c>
      <c r="K25" s="172">
        <v>15.0165377980406</v>
      </c>
      <c r="L25" s="172">
        <v>14.9998786792865</v>
      </c>
      <c r="M25" s="172">
        <v>14.561962750852301</v>
      </c>
      <c r="N25" s="172">
        <v>14.671239250980801</v>
      </c>
      <c r="O25" s="172">
        <v>15.1899524969516</v>
      </c>
      <c r="P25" s="172">
        <v>15.4560032394998</v>
      </c>
      <c r="Q25" s="172">
        <v>15.1020576660659</v>
      </c>
      <c r="R25" s="172">
        <v>15.9369111724401</v>
      </c>
    </row>
    <row r="26" spans="1:18" x14ac:dyDescent="0.25">
      <c r="A26" s="263"/>
      <c r="B26" s="62" t="s">
        <v>117</v>
      </c>
      <c r="C26" s="173" t="s">
        <v>19</v>
      </c>
      <c r="D26" s="173" t="s">
        <v>19</v>
      </c>
      <c r="E26" s="173">
        <v>24.957088600672801</v>
      </c>
      <c r="F26" s="172">
        <v>24.902988851329301</v>
      </c>
      <c r="G26" s="172">
        <v>23.849396943933101</v>
      </c>
      <c r="H26" s="172">
        <v>22.832453017999601</v>
      </c>
      <c r="I26" s="172">
        <v>22.9629494313671</v>
      </c>
      <c r="J26" s="172">
        <v>23.663183619456699</v>
      </c>
      <c r="K26" s="172">
        <v>22.683696140369001</v>
      </c>
      <c r="L26" s="172">
        <v>21.5832176781981</v>
      </c>
      <c r="M26" s="172">
        <v>20.560562987375299</v>
      </c>
      <c r="N26" s="172">
        <v>20.683705747373601</v>
      </c>
      <c r="O26" s="172">
        <v>22.402435343644701</v>
      </c>
      <c r="P26" s="172">
        <v>22.802235902031299</v>
      </c>
      <c r="Q26" s="172">
        <v>22.6363057781512</v>
      </c>
      <c r="R26" s="172">
        <v>22.851378341368701</v>
      </c>
    </row>
    <row r="27" spans="1:18" x14ac:dyDescent="0.25">
      <c r="A27" s="263"/>
      <c r="B27" s="62" t="s">
        <v>36</v>
      </c>
      <c r="C27" s="173" t="s">
        <v>19</v>
      </c>
      <c r="D27" s="173" t="s">
        <v>19</v>
      </c>
      <c r="E27" s="173">
        <v>49.952625542312902</v>
      </c>
      <c r="F27" s="172">
        <v>22.5351843799383</v>
      </c>
      <c r="G27" s="172">
        <v>23.922516827344701</v>
      </c>
      <c r="H27" s="172">
        <v>23.942652329749102</v>
      </c>
      <c r="I27" s="172">
        <v>25.614250614250601</v>
      </c>
      <c r="J27" s="172">
        <v>32.720105124835698</v>
      </c>
      <c r="K27" s="172">
        <v>47.735507246376798</v>
      </c>
      <c r="L27" s="172">
        <v>43.582306018854197</v>
      </c>
      <c r="M27" s="172">
        <v>34.317937701396403</v>
      </c>
      <c r="N27" s="172">
        <v>35.399590163934398</v>
      </c>
      <c r="O27" s="172">
        <v>35.871853018459802</v>
      </c>
      <c r="P27" s="172">
        <v>33.894434241118503</v>
      </c>
      <c r="Q27" s="172">
        <v>31.850559016143102</v>
      </c>
      <c r="R27" s="172" t="s">
        <v>19</v>
      </c>
    </row>
    <row r="28" spans="1:18" x14ac:dyDescent="0.25">
      <c r="A28" s="263"/>
      <c r="B28" s="62" t="s">
        <v>37</v>
      </c>
      <c r="C28" s="173" t="s">
        <v>19</v>
      </c>
      <c r="D28" s="173" t="s">
        <v>19</v>
      </c>
      <c r="E28" s="173">
        <v>56.272715746766998</v>
      </c>
      <c r="F28" s="172">
        <v>42.218904979872498</v>
      </c>
      <c r="G28" s="172">
        <v>39.701106355595599</v>
      </c>
      <c r="H28" s="172">
        <v>34.544229392406102</v>
      </c>
      <c r="I28" s="172">
        <v>33.085474236187999</v>
      </c>
      <c r="J28" s="172">
        <v>35.345035542895303</v>
      </c>
      <c r="K28" s="172">
        <v>39.185377824988102</v>
      </c>
      <c r="L28" s="172">
        <v>36.359413680437903</v>
      </c>
      <c r="M28" s="172">
        <v>32.406768846790797</v>
      </c>
      <c r="N28" s="172">
        <v>32.283671949267301</v>
      </c>
      <c r="O28" s="172">
        <v>29.085025174022999</v>
      </c>
      <c r="P28" s="172">
        <v>29.761066649890001</v>
      </c>
      <c r="Q28" s="172">
        <v>30.382142198405301</v>
      </c>
      <c r="R28" s="172" t="s">
        <v>19</v>
      </c>
    </row>
    <row r="29" spans="1:18" x14ac:dyDescent="0.25">
      <c r="A29" s="263"/>
      <c r="B29" s="62" t="s">
        <v>118</v>
      </c>
      <c r="C29" s="173" t="s">
        <v>19</v>
      </c>
      <c r="D29" s="173" t="s">
        <v>19</v>
      </c>
      <c r="E29" s="173" t="s">
        <v>19</v>
      </c>
      <c r="F29" s="172">
        <v>33.543007738359201</v>
      </c>
      <c r="G29" s="172">
        <v>45.069812275408502</v>
      </c>
      <c r="H29" s="172">
        <v>48.3802551362717</v>
      </c>
      <c r="I29" s="172" t="s">
        <v>19</v>
      </c>
      <c r="J29" s="172">
        <v>46.578171091445398</v>
      </c>
      <c r="K29" s="172" t="s">
        <v>19</v>
      </c>
      <c r="L29" s="172">
        <v>43.069238240599397</v>
      </c>
      <c r="M29" s="172" t="s">
        <v>19</v>
      </c>
      <c r="N29" s="172">
        <v>43.155326646787699</v>
      </c>
      <c r="O29" s="172" t="s">
        <v>19</v>
      </c>
      <c r="P29" s="172">
        <v>46.988573069086499</v>
      </c>
      <c r="Q29" s="172" t="s">
        <v>19</v>
      </c>
      <c r="R29" s="172" t="s">
        <v>19</v>
      </c>
    </row>
    <row r="30" spans="1:18" x14ac:dyDescent="0.25">
      <c r="A30" s="263"/>
      <c r="B30" s="62" t="s">
        <v>38</v>
      </c>
      <c r="C30" s="173" t="s">
        <v>19</v>
      </c>
      <c r="D30" s="173" t="s">
        <v>19</v>
      </c>
      <c r="E30" s="173">
        <v>59.053561688665901</v>
      </c>
      <c r="F30" s="172">
        <v>63.878416519590701</v>
      </c>
      <c r="G30" s="172">
        <v>72.987453506200694</v>
      </c>
      <c r="H30" s="172">
        <v>76.813035910093902</v>
      </c>
      <c r="I30" s="172">
        <v>81.288017375233494</v>
      </c>
      <c r="J30" s="172">
        <v>79.691542548684893</v>
      </c>
      <c r="K30" s="172">
        <v>77.600008643716095</v>
      </c>
      <c r="L30" s="172">
        <v>76.787848698719401</v>
      </c>
      <c r="M30" s="172" t="s">
        <v>19</v>
      </c>
      <c r="N30" s="172" t="s">
        <v>19</v>
      </c>
      <c r="O30" s="172" t="s">
        <v>19</v>
      </c>
      <c r="P30" s="172" t="s">
        <v>19</v>
      </c>
      <c r="Q30" s="172" t="s">
        <v>19</v>
      </c>
      <c r="R30" s="172" t="s">
        <v>19</v>
      </c>
    </row>
    <row r="31" spans="1:18" x14ac:dyDescent="0.25">
      <c r="A31" s="263"/>
      <c r="B31" s="62" t="s">
        <v>39</v>
      </c>
      <c r="C31" s="173">
        <v>47.237693813132701</v>
      </c>
      <c r="D31" s="173">
        <v>48.5560053977511</v>
      </c>
      <c r="E31" s="173">
        <v>38.694396302715198</v>
      </c>
      <c r="F31" s="172">
        <v>33.940304412812999</v>
      </c>
      <c r="G31" s="172">
        <v>32.426339414644303</v>
      </c>
      <c r="H31" s="172">
        <v>31.214887640449401</v>
      </c>
      <c r="I31" s="172">
        <v>31.2778348749572</v>
      </c>
      <c r="J31" s="172">
        <v>31.550513236088602</v>
      </c>
      <c r="K31" s="172">
        <v>30.219888414834301</v>
      </c>
      <c r="L31" s="172">
        <v>29.401156644487301</v>
      </c>
      <c r="M31" s="172">
        <v>29.575933309170001</v>
      </c>
      <c r="N31" s="172">
        <v>29.3975225225225</v>
      </c>
      <c r="O31" s="172">
        <v>30.296312317508399</v>
      </c>
      <c r="P31" s="172">
        <v>30.6752203785611</v>
      </c>
      <c r="Q31" s="172">
        <v>28.995626885541299</v>
      </c>
      <c r="R31" s="172" t="s">
        <v>19</v>
      </c>
    </row>
    <row r="32" spans="1:18" x14ac:dyDescent="0.25">
      <c r="A32" s="263"/>
      <c r="B32" s="62" t="s">
        <v>40</v>
      </c>
      <c r="C32" s="173">
        <v>81.808510638297903</v>
      </c>
      <c r="D32" s="173">
        <v>61.833449965010502</v>
      </c>
      <c r="E32" s="173">
        <v>47.0978675328343</v>
      </c>
      <c r="F32" s="172">
        <v>41.409523809523797</v>
      </c>
      <c r="G32" s="172" t="s">
        <v>19</v>
      </c>
      <c r="H32" s="172">
        <v>39.776536312849203</v>
      </c>
      <c r="I32" s="172" t="s">
        <v>19</v>
      </c>
      <c r="J32" s="172">
        <v>37.0854591836735</v>
      </c>
      <c r="K32" s="172" t="s">
        <v>19</v>
      </c>
      <c r="L32" s="172">
        <v>36.257011728709799</v>
      </c>
      <c r="M32" s="172" t="s">
        <v>19</v>
      </c>
      <c r="N32" s="172">
        <v>31.127720378105099</v>
      </c>
      <c r="O32" s="172" t="s">
        <v>19</v>
      </c>
      <c r="P32" s="172">
        <v>31.621004566210001</v>
      </c>
      <c r="Q32" s="172" t="s">
        <v>19</v>
      </c>
      <c r="R32" s="172" t="s">
        <v>19</v>
      </c>
    </row>
    <row r="33" spans="1:18" x14ac:dyDescent="0.25">
      <c r="A33" s="263"/>
      <c r="B33" s="68" t="s">
        <v>41</v>
      </c>
      <c r="C33" s="174">
        <v>57.174047178318901</v>
      </c>
      <c r="D33" s="174">
        <v>49.517182280550003</v>
      </c>
      <c r="E33" s="174">
        <v>38.577220306254802</v>
      </c>
      <c r="F33" s="175">
        <v>46.547345533930198</v>
      </c>
      <c r="G33" s="175" t="s">
        <v>19</v>
      </c>
      <c r="H33" s="175">
        <v>45.837093729432802</v>
      </c>
      <c r="I33" s="175" t="s">
        <v>19</v>
      </c>
      <c r="J33" s="175">
        <v>44.924695893650799</v>
      </c>
      <c r="K33" s="175">
        <v>45.653944759475102</v>
      </c>
      <c r="L33" s="175">
        <v>46.672121336529003</v>
      </c>
      <c r="M33" s="175">
        <v>48.030355702549301</v>
      </c>
      <c r="N33" s="175">
        <v>46.967606572398402</v>
      </c>
      <c r="O33" s="175">
        <v>46.127251407189803</v>
      </c>
      <c r="P33" s="175">
        <v>46.553824640031998</v>
      </c>
      <c r="Q33" s="175">
        <v>45.045954484752798</v>
      </c>
      <c r="R33" s="175" t="s">
        <v>19</v>
      </c>
    </row>
    <row r="34" spans="1:18" x14ac:dyDescent="0.25">
      <c r="A34" s="263"/>
      <c r="B34" s="66" t="s">
        <v>42</v>
      </c>
      <c r="C34" s="173" t="s">
        <v>19</v>
      </c>
      <c r="D34" s="173" t="s">
        <v>19</v>
      </c>
      <c r="E34" s="173">
        <v>64.781803211197996</v>
      </c>
      <c r="F34" s="172">
        <v>55.802750134768601</v>
      </c>
      <c r="G34" s="172">
        <v>51.331089884274299</v>
      </c>
      <c r="H34" s="172">
        <v>47.244831459116199</v>
      </c>
      <c r="I34" s="172">
        <v>45.213443673383601</v>
      </c>
      <c r="J34" s="172">
        <v>41.823960311615799</v>
      </c>
      <c r="K34" s="172">
        <v>38.860279774842603</v>
      </c>
      <c r="L34" s="172">
        <v>38.281215832057697</v>
      </c>
      <c r="M34" s="172">
        <v>35.416984595274101</v>
      </c>
      <c r="N34" s="172">
        <v>38.815886056718398</v>
      </c>
      <c r="O34" s="172">
        <v>38.965085124711898</v>
      </c>
      <c r="P34" s="172">
        <v>37.393609166479003</v>
      </c>
      <c r="Q34" s="172">
        <v>33.479767564638401</v>
      </c>
      <c r="R34" s="172" t="s">
        <v>19</v>
      </c>
    </row>
    <row r="35" spans="1:18" x14ac:dyDescent="0.25">
      <c r="A35" s="263"/>
      <c r="B35" s="62" t="s">
        <v>43</v>
      </c>
      <c r="C35" s="173" t="s">
        <v>19</v>
      </c>
      <c r="D35" s="173">
        <v>60.341840974405599</v>
      </c>
      <c r="E35" s="173">
        <v>60.9519826865764</v>
      </c>
      <c r="F35" s="172">
        <v>41.769854926838804</v>
      </c>
      <c r="G35" s="172">
        <v>43.133931816316696</v>
      </c>
      <c r="H35" s="172">
        <v>46.552181946199603</v>
      </c>
      <c r="I35" s="172">
        <v>47.137503349200898</v>
      </c>
      <c r="J35" s="172">
        <v>44.298213814184798</v>
      </c>
      <c r="K35" s="172">
        <v>42.640237441002903</v>
      </c>
      <c r="L35" s="172">
        <v>41.0400059142017</v>
      </c>
      <c r="M35" s="172">
        <v>40.584818496794</v>
      </c>
      <c r="N35" s="172">
        <v>40.236383888504697</v>
      </c>
      <c r="O35" s="172">
        <v>37.294818247393003</v>
      </c>
      <c r="P35" s="172">
        <v>35.584492380695899</v>
      </c>
      <c r="Q35" s="172">
        <v>33.200432382731499</v>
      </c>
      <c r="R35" s="172" t="s">
        <v>19</v>
      </c>
    </row>
    <row r="36" spans="1:18" x14ac:dyDescent="0.25">
      <c r="A36" s="263"/>
      <c r="B36" s="62" t="s">
        <v>47</v>
      </c>
      <c r="C36" s="173" t="s">
        <v>19</v>
      </c>
      <c r="D36" s="173">
        <v>31.6631871953584</v>
      </c>
      <c r="E36" s="173">
        <v>41.255605380890202</v>
      </c>
      <c r="F36" s="172">
        <v>49.752646767116502</v>
      </c>
      <c r="G36" s="172">
        <v>41.574035976364399</v>
      </c>
      <c r="H36" s="172">
        <v>38.897606412960499</v>
      </c>
      <c r="I36" s="172">
        <v>41.382951174623997</v>
      </c>
      <c r="J36" s="172">
        <v>31.935936812499499</v>
      </c>
      <c r="K36" s="172">
        <v>40.988866088774799</v>
      </c>
      <c r="L36" s="172">
        <v>35.503998638102402</v>
      </c>
      <c r="M36" s="172">
        <v>38.009473371622803</v>
      </c>
      <c r="N36" s="172">
        <v>40.453521829653297</v>
      </c>
      <c r="O36" s="172">
        <v>39.610552065841098</v>
      </c>
      <c r="P36" s="172">
        <v>37.918516360864601</v>
      </c>
      <c r="Q36" s="172">
        <v>33.578543548069</v>
      </c>
      <c r="R36" s="172" t="s">
        <v>19</v>
      </c>
    </row>
    <row r="37" spans="1:18" x14ac:dyDescent="0.25">
      <c r="A37" s="263"/>
      <c r="B37" s="62" t="s">
        <v>48</v>
      </c>
      <c r="C37" s="173" t="s">
        <v>19</v>
      </c>
      <c r="D37" s="173" t="s">
        <v>19</v>
      </c>
      <c r="E37" s="173">
        <v>37.078695495333697</v>
      </c>
      <c r="F37" s="172">
        <v>31.5097438796993</v>
      </c>
      <c r="G37" s="172">
        <v>28.674876603188999</v>
      </c>
      <c r="H37" s="172">
        <v>26.872897873552802</v>
      </c>
      <c r="I37" s="172">
        <v>21.784176363114501</v>
      </c>
      <c r="J37" s="172">
        <v>19.886362970317698</v>
      </c>
      <c r="K37" s="172">
        <v>20.190823853104799</v>
      </c>
      <c r="L37" s="172">
        <v>22.8519005865564</v>
      </c>
      <c r="M37" s="172">
        <v>23.7061116341632</v>
      </c>
      <c r="N37" s="172">
        <v>24.720277174324799</v>
      </c>
      <c r="O37" s="172">
        <v>25.0691501589653</v>
      </c>
      <c r="P37" s="172">
        <v>24.306259800414999</v>
      </c>
      <c r="Q37" s="172">
        <v>26.0889829409338</v>
      </c>
      <c r="R37" s="172" t="s">
        <v>19</v>
      </c>
    </row>
    <row r="38" spans="1:18" x14ac:dyDescent="0.25">
      <c r="A38" s="263"/>
      <c r="B38" s="67" t="s">
        <v>49</v>
      </c>
      <c r="C38" s="173">
        <v>56.011289193188503</v>
      </c>
      <c r="D38" s="173">
        <v>45.7135073163873</v>
      </c>
      <c r="E38" s="173">
        <v>39.866523358894</v>
      </c>
      <c r="F38" s="172">
        <v>44.475695675412702</v>
      </c>
      <c r="G38" s="172">
        <v>43.1325918260981</v>
      </c>
      <c r="H38" s="172">
        <v>41.626822057950797</v>
      </c>
      <c r="I38" s="172">
        <v>41.357221325880602</v>
      </c>
      <c r="J38" s="172">
        <v>40.9277254782873</v>
      </c>
      <c r="K38" s="172">
        <v>39.954421568627502</v>
      </c>
      <c r="L38" s="172">
        <v>38.9034048921203</v>
      </c>
      <c r="M38" s="172">
        <v>37.608724742405997</v>
      </c>
      <c r="N38" s="172">
        <v>37.8885178525559</v>
      </c>
      <c r="O38" s="172">
        <v>38.514713343480501</v>
      </c>
      <c r="P38" s="172">
        <v>37.457769161276701</v>
      </c>
      <c r="Q38" s="172">
        <v>37.703194684745</v>
      </c>
      <c r="R38" s="172" t="s">
        <v>19</v>
      </c>
    </row>
    <row r="39" spans="1:18" x14ac:dyDescent="0.25">
      <c r="A39" s="263"/>
      <c r="B39" s="62" t="s">
        <v>52</v>
      </c>
      <c r="C39" s="173">
        <v>42.321869627560901</v>
      </c>
      <c r="D39" s="173">
        <v>33.958812260536398</v>
      </c>
      <c r="E39" s="173">
        <v>22.293111608944599</v>
      </c>
      <c r="F39" s="172">
        <v>27.464249341379901</v>
      </c>
      <c r="G39" s="172" t="s">
        <v>19</v>
      </c>
      <c r="H39" s="172">
        <v>28.273759377382</v>
      </c>
      <c r="I39" s="172" t="s">
        <v>19</v>
      </c>
      <c r="J39" s="172" t="s">
        <v>19</v>
      </c>
      <c r="K39" s="172" t="s">
        <v>19</v>
      </c>
      <c r="L39" s="172">
        <v>25.019931589640699</v>
      </c>
      <c r="M39" s="172" t="s">
        <v>19</v>
      </c>
      <c r="N39" s="172">
        <v>24.241786507658102</v>
      </c>
      <c r="O39" s="172" t="s">
        <v>19</v>
      </c>
      <c r="P39" s="172">
        <v>23.2548743604953</v>
      </c>
      <c r="Q39" s="172" t="s">
        <v>19</v>
      </c>
      <c r="R39" s="172" t="s">
        <v>19</v>
      </c>
    </row>
    <row r="40" spans="1:18" x14ac:dyDescent="0.25">
      <c r="A40" s="263"/>
      <c r="B40" s="62" t="s">
        <v>51</v>
      </c>
      <c r="C40" s="173">
        <v>24.8994082840237</v>
      </c>
      <c r="D40" s="173" t="s">
        <v>19</v>
      </c>
      <c r="E40" s="173" t="s">
        <v>19</v>
      </c>
      <c r="F40" s="172" t="s">
        <v>19</v>
      </c>
      <c r="G40" s="172">
        <v>25.4128496497733</v>
      </c>
      <c r="H40" s="172" t="s">
        <v>19</v>
      </c>
      <c r="I40" s="172" t="s">
        <v>19</v>
      </c>
      <c r="J40" s="172">
        <v>27.057450042621898</v>
      </c>
      <c r="K40" s="172" t="s">
        <v>19</v>
      </c>
      <c r="L40" s="172">
        <v>27.7918582449654</v>
      </c>
      <c r="M40" s="172" t="s">
        <v>19</v>
      </c>
      <c r="N40" s="172">
        <v>27.268972998812</v>
      </c>
      <c r="O40" s="172" t="s">
        <v>19</v>
      </c>
      <c r="P40" s="172">
        <v>26.812788802480799</v>
      </c>
      <c r="Q40" s="172" t="s">
        <v>19</v>
      </c>
      <c r="R40" s="172" t="s">
        <v>19</v>
      </c>
    </row>
    <row r="41" spans="1:18" x14ac:dyDescent="0.25">
      <c r="A41" s="263"/>
      <c r="B41" s="62" t="s">
        <v>56</v>
      </c>
      <c r="C41" s="173" t="s">
        <v>19</v>
      </c>
      <c r="D41" s="173">
        <v>70.053275524339398</v>
      </c>
      <c r="E41" s="173">
        <v>48.002553484010498</v>
      </c>
      <c r="F41" s="172">
        <v>41.852395745081402</v>
      </c>
      <c r="G41" s="172">
        <v>40.652473464973099</v>
      </c>
      <c r="H41" s="172">
        <v>39.320850860135302</v>
      </c>
      <c r="I41" s="172">
        <v>37.410246789471799</v>
      </c>
      <c r="J41" s="172">
        <v>35.446660201438803</v>
      </c>
      <c r="K41" s="172">
        <v>34.104093392552102</v>
      </c>
      <c r="L41" s="172">
        <v>32.831142805802699</v>
      </c>
      <c r="M41" s="172">
        <v>32.227406300460302</v>
      </c>
      <c r="N41" s="172">
        <v>30.822550369699599</v>
      </c>
      <c r="O41" s="172">
        <v>30.0890990978472</v>
      </c>
      <c r="P41" s="172">
        <v>27.453934636781302</v>
      </c>
      <c r="Q41" s="172">
        <v>32.8319796071534</v>
      </c>
      <c r="R41" s="172">
        <v>33.107207606682998</v>
      </c>
    </row>
    <row r="42" spans="1:18" x14ac:dyDescent="0.25">
      <c r="A42" s="263"/>
      <c r="B42" s="62" t="s">
        <v>50</v>
      </c>
      <c r="C42" s="173">
        <v>48.096621565535003</v>
      </c>
      <c r="D42" s="173">
        <v>35.014836795252201</v>
      </c>
      <c r="E42" s="173">
        <v>28.8636115060702</v>
      </c>
      <c r="F42" s="172">
        <v>30.452123288421699</v>
      </c>
      <c r="G42" s="172">
        <v>28.674368658816601</v>
      </c>
      <c r="H42" s="172">
        <v>29.123708662480801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>
        <v>18.195081105130502</v>
      </c>
      <c r="N42" s="172">
        <v>17.974468872530199</v>
      </c>
      <c r="O42" s="172">
        <v>19.6244308799264</v>
      </c>
      <c r="P42" s="172">
        <v>19.408584805183999</v>
      </c>
      <c r="Q42" s="172">
        <v>18.344563031884199</v>
      </c>
      <c r="R42" s="172" t="s">
        <v>19</v>
      </c>
    </row>
    <row r="43" spans="1:18" x14ac:dyDescent="0.25">
      <c r="A43" s="263"/>
      <c r="B43" s="62" t="s">
        <v>59</v>
      </c>
      <c r="C43" s="173">
        <v>47.803436426116797</v>
      </c>
      <c r="D43" s="173">
        <v>38.8999386582895</v>
      </c>
      <c r="E43" s="173">
        <v>27.469621337270301</v>
      </c>
      <c r="F43" s="172">
        <v>30.977348551360802</v>
      </c>
      <c r="G43" s="172">
        <v>29.630269045909099</v>
      </c>
      <c r="H43" s="172">
        <v>27.518133815583301</v>
      </c>
      <c r="I43" s="172">
        <v>25.916460329873299</v>
      </c>
      <c r="J43" s="172">
        <v>24.679919270279001</v>
      </c>
      <c r="K43" s="172">
        <v>23.268678847729198</v>
      </c>
      <c r="L43" s="172">
        <v>22.7462923073114</v>
      </c>
      <c r="M43" s="172">
        <v>22.2922314092412</v>
      </c>
      <c r="N43" s="172">
        <v>21.0636710758573</v>
      </c>
      <c r="O43" s="172">
        <v>21.307324585501</v>
      </c>
      <c r="P43" s="172">
        <v>18.757288691845702</v>
      </c>
      <c r="Q43" s="172">
        <v>18.943980559080799</v>
      </c>
      <c r="R43" s="172">
        <v>18.8694172532227</v>
      </c>
    </row>
    <row r="44" spans="1:18" x14ac:dyDescent="0.25">
      <c r="A44" s="166"/>
      <c r="B44" s="161" t="s">
        <v>61</v>
      </c>
      <c r="C44" s="176" t="s">
        <v>19</v>
      </c>
      <c r="D44" s="176">
        <v>35.103005646275399</v>
      </c>
      <c r="E44" s="176">
        <v>28.4371209214471</v>
      </c>
      <c r="F44" s="177">
        <v>29.533245081093501</v>
      </c>
      <c r="G44" s="177">
        <v>28.913768419917101</v>
      </c>
      <c r="H44" s="177">
        <v>27.927519068198599</v>
      </c>
      <c r="I44" s="177">
        <v>26.9444169021302</v>
      </c>
      <c r="J44" s="177">
        <v>26.2460456862723</v>
      </c>
      <c r="K44" s="177">
        <v>25.300183999669802</v>
      </c>
      <c r="L44" s="177">
        <v>24.735146865737999</v>
      </c>
      <c r="M44" s="177">
        <v>24.326106798888901</v>
      </c>
      <c r="N44" s="177">
        <v>23.8056064423786</v>
      </c>
      <c r="O44" s="177">
        <v>24.2767536557485</v>
      </c>
      <c r="P44" s="177">
        <v>23.077147807261099</v>
      </c>
      <c r="Q44" s="177">
        <v>22.920554749501399</v>
      </c>
      <c r="R44" s="177" t="s">
        <v>19</v>
      </c>
    </row>
    <row r="45" spans="1:18" x14ac:dyDescent="0.25">
      <c r="A45" s="166"/>
      <c r="B45" s="164" t="s">
        <v>119</v>
      </c>
      <c r="C45" s="176" t="s">
        <v>19</v>
      </c>
      <c r="D45" s="176">
        <v>42.276265403524903</v>
      </c>
      <c r="E45" s="176">
        <v>36.190413466240599</v>
      </c>
      <c r="F45" s="177">
        <v>34.293457438215498</v>
      </c>
      <c r="G45" s="177">
        <v>33.894939337286601</v>
      </c>
      <c r="H45" s="177">
        <v>33.408356437646397</v>
      </c>
      <c r="I45" s="177">
        <v>32.839576700647903</v>
      </c>
      <c r="J45" s="177">
        <v>32.195333948669102</v>
      </c>
      <c r="K45" s="177">
        <v>31.099850902819199</v>
      </c>
      <c r="L45" s="177">
        <v>30.137436538823199</v>
      </c>
      <c r="M45" s="177">
        <v>29.860437296824799</v>
      </c>
      <c r="N45" s="177">
        <v>29.7798261473623</v>
      </c>
      <c r="O45" s="177">
        <v>30.6247593838408</v>
      </c>
      <c r="P45" s="177">
        <v>30.7485801084541</v>
      </c>
      <c r="Q45" s="177" t="s">
        <v>19</v>
      </c>
      <c r="R45" s="177" t="s">
        <v>19</v>
      </c>
    </row>
    <row r="46" spans="1:18" ht="12.75" customHeight="1" x14ac:dyDescent="0.25">
      <c r="A46" s="264" t="s">
        <v>104</v>
      </c>
      <c r="B46" s="5" t="s">
        <v>18</v>
      </c>
      <c r="C46" s="188" t="s">
        <v>19</v>
      </c>
      <c r="D46" s="188" t="s">
        <v>19</v>
      </c>
      <c r="E46" s="188">
        <v>74.336050486458106</v>
      </c>
      <c r="F46" s="189" t="s">
        <v>19</v>
      </c>
      <c r="G46" s="189" t="s">
        <v>19</v>
      </c>
      <c r="H46" s="189" t="s">
        <v>19</v>
      </c>
      <c r="I46" s="189" t="s">
        <v>19</v>
      </c>
      <c r="J46" s="189">
        <v>76.385311614536704</v>
      </c>
      <c r="K46" s="189">
        <v>73.079240997354503</v>
      </c>
      <c r="L46" s="189">
        <v>70.676062251652297</v>
      </c>
      <c r="M46" s="189">
        <v>65.122539440035993</v>
      </c>
      <c r="N46" s="189">
        <v>60.708104181920099</v>
      </c>
      <c r="O46" s="189">
        <v>57.7082471150324</v>
      </c>
      <c r="P46" s="189">
        <v>58.002937217786297</v>
      </c>
      <c r="Q46" s="189">
        <v>57.915702158960201</v>
      </c>
      <c r="R46" s="189">
        <v>54.909236520350497</v>
      </c>
    </row>
    <row r="47" spans="1:18" ht="12.75" customHeight="1" x14ac:dyDescent="0.25">
      <c r="A47" s="264"/>
      <c r="B47" s="5" t="s">
        <v>115</v>
      </c>
      <c r="C47" s="188" t="s">
        <v>19</v>
      </c>
      <c r="D47" s="188">
        <v>31.017848528702402</v>
      </c>
      <c r="E47" s="188">
        <v>66.233335017576294</v>
      </c>
      <c r="F47" s="189">
        <v>38.762844359190403</v>
      </c>
      <c r="G47" s="189">
        <v>31.510996098158699</v>
      </c>
      <c r="H47" s="189">
        <v>31.619837372192301</v>
      </c>
      <c r="I47" s="189">
        <v>26.418522657705999</v>
      </c>
      <c r="J47" s="189">
        <v>20.3492945557506</v>
      </c>
      <c r="K47" s="189">
        <v>21.843480771483101</v>
      </c>
      <c r="L47" s="189">
        <v>24.331061225885701</v>
      </c>
      <c r="M47" s="189">
        <v>23.404399061893798</v>
      </c>
      <c r="N47" s="189">
        <v>23.615950792909501</v>
      </c>
      <c r="O47" s="189">
        <v>25.341525117455699</v>
      </c>
      <c r="P47" s="189">
        <v>26.067873117790999</v>
      </c>
      <c r="Q47" s="189">
        <v>24.5773070434999</v>
      </c>
      <c r="R47" s="189" t="s">
        <v>19</v>
      </c>
    </row>
    <row r="48" spans="1:18" ht="12.75" customHeight="1" x14ac:dyDescent="0.25">
      <c r="A48" s="264"/>
      <c r="B48" s="62" t="s">
        <v>35</v>
      </c>
      <c r="C48" s="188" t="s">
        <v>19</v>
      </c>
      <c r="D48" s="188" t="s">
        <v>19</v>
      </c>
      <c r="E48" s="188" t="s">
        <v>19</v>
      </c>
      <c r="F48" s="189">
        <v>21.675648488139601</v>
      </c>
      <c r="G48" s="189">
        <v>21.5702736218769</v>
      </c>
      <c r="H48" s="189">
        <v>21.107893511318199</v>
      </c>
      <c r="I48" s="189">
        <v>20.253190623966798</v>
      </c>
      <c r="J48" s="189">
        <v>21.264787420170801</v>
      </c>
      <c r="K48" s="189">
        <v>20.034815370236601</v>
      </c>
      <c r="L48" s="189">
        <v>19.808141601939301</v>
      </c>
      <c r="M48" s="189">
        <v>20.218799270952001</v>
      </c>
      <c r="N48" s="189">
        <v>20.490411689526901</v>
      </c>
      <c r="O48" s="189">
        <v>19.782451188343298</v>
      </c>
      <c r="P48" s="189">
        <v>18.956943486191701</v>
      </c>
      <c r="Q48" s="189">
        <v>17.7726799250729</v>
      </c>
      <c r="R48" s="189">
        <v>17.0680093098984</v>
      </c>
    </row>
    <row r="49" spans="1:18" ht="12.75" customHeight="1" x14ac:dyDescent="0.25">
      <c r="A49" s="264"/>
      <c r="B49" s="62" t="s">
        <v>116</v>
      </c>
      <c r="C49" s="188" t="s">
        <v>19</v>
      </c>
      <c r="D49" s="188" t="s">
        <v>19</v>
      </c>
      <c r="E49" s="188" t="s">
        <v>19</v>
      </c>
      <c r="F49" s="189">
        <v>48.210075607707097</v>
      </c>
      <c r="G49" s="189">
        <v>45.477007883098203</v>
      </c>
      <c r="H49" s="189">
        <v>39.735507723701403</v>
      </c>
      <c r="I49" s="189">
        <v>41.7298025629931</v>
      </c>
      <c r="J49" s="189">
        <v>36.357419709147003</v>
      </c>
      <c r="K49" s="189">
        <v>41.422793834344603</v>
      </c>
      <c r="L49" s="189">
        <v>43.111811353944901</v>
      </c>
      <c r="M49" s="189">
        <v>42.390351631846301</v>
      </c>
      <c r="N49" s="189">
        <v>39.120319883678697</v>
      </c>
      <c r="O49" s="189">
        <v>36.915447328249101</v>
      </c>
      <c r="P49" s="189">
        <v>35.938944782566701</v>
      </c>
      <c r="Q49" s="189">
        <v>30.626943204997101</v>
      </c>
      <c r="R49" s="189" t="s">
        <v>19</v>
      </c>
    </row>
    <row r="50" spans="1:18" ht="12.75" customHeight="1" x14ac:dyDescent="0.25">
      <c r="A50" s="264"/>
      <c r="B50" s="62" t="s">
        <v>44</v>
      </c>
      <c r="C50" s="188" t="s">
        <v>19</v>
      </c>
      <c r="D50" s="188" t="s">
        <v>19</v>
      </c>
      <c r="E50" s="188">
        <v>42.959714844836</v>
      </c>
      <c r="F50" s="189">
        <v>49.129613216450203</v>
      </c>
      <c r="G50" s="189">
        <v>49.945828494727003</v>
      </c>
      <c r="H50" s="189">
        <v>52.2859352617795</v>
      </c>
      <c r="I50" s="189">
        <v>48.5490254265275</v>
      </c>
      <c r="J50" s="189">
        <v>41.691887649258703</v>
      </c>
      <c r="K50" s="189">
        <v>39.586007833166697</v>
      </c>
      <c r="L50" s="189">
        <v>35.9304549572431</v>
      </c>
      <c r="M50" s="189">
        <v>33.321399294446998</v>
      </c>
      <c r="N50" s="189">
        <v>34.3921635821156</v>
      </c>
      <c r="O50" s="189">
        <v>32.864901705498397</v>
      </c>
      <c r="P50" s="189">
        <v>31.6462503916892</v>
      </c>
      <c r="Q50" s="189">
        <v>30.898219146123299</v>
      </c>
      <c r="R50" s="189" t="s">
        <v>19</v>
      </c>
    </row>
    <row r="51" spans="1:18" ht="12.75" customHeight="1" x14ac:dyDescent="0.25">
      <c r="A51" s="264"/>
      <c r="B51" s="62" t="s">
        <v>45</v>
      </c>
      <c r="C51" s="188" t="s">
        <v>19</v>
      </c>
      <c r="D51" s="188" t="s">
        <v>19</v>
      </c>
      <c r="E51" s="188">
        <v>57.218791058771203</v>
      </c>
      <c r="F51" s="189">
        <v>67.075932294573605</v>
      </c>
      <c r="G51" s="189">
        <v>67.839732475954804</v>
      </c>
      <c r="H51" s="189">
        <v>67.644601689842702</v>
      </c>
      <c r="I51" s="189">
        <v>69.220378819789801</v>
      </c>
      <c r="J51" s="189">
        <v>69.518025699129893</v>
      </c>
      <c r="K51" s="189">
        <v>68.170230782466703</v>
      </c>
      <c r="L51" s="189">
        <v>66.167169895297306</v>
      </c>
      <c r="M51" s="189">
        <v>67.033523832197602</v>
      </c>
      <c r="N51" s="189">
        <v>66.290960230675907</v>
      </c>
      <c r="O51" s="189">
        <v>67.803034785787005</v>
      </c>
      <c r="P51" s="189" t="s">
        <v>19</v>
      </c>
      <c r="Q51" s="189" t="s">
        <v>19</v>
      </c>
      <c r="R51" s="189" t="s">
        <v>19</v>
      </c>
    </row>
    <row r="52" spans="1:18" ht="12.75" customHeight="1" x14ac:dyDescent="0.25">
      <c r="A52" s="264"/>
      <c r="B52" s="62" t="s">
        <v>46</v>
      </c>
      <c r="C52" s="188" t="s">
        <v>19</v>
      </c>
      <c r="D52" s="188" t="s">
        <v>19</v>
      </c>
      <c r="E52" s="188">
        <v>38.405286016555898</v>
      </c>
      <c r="F52" s="189">
        <v>38.975506639645701</v>
      </c>
      <c r="G52" s="189">
        <v>39.510636162061097</v>
      </c>
      <c r="H52" s="189">
        <v>40.250805234560701</v>
      </c>
      <c r="I52" s="189">
        <v>38.071687781178703</v>
      </c>
      <c r="J52" s="189">
        <v>38.389891574809297</v>
      </c>
      <c r="K52" s="189">
        <v>39.8709798486314</v>
      </c>
      <c r="L52" s="189">
        <v>38.159067535658302</v>
      </c>
      <c r="M52" s="189">
        <v>38.302273438671399</v>
      </c>
      <c r="N52" s="189">
        <v>37.082495982612699</v>
      </c>
      <c r="O52" s="189">
        <v>34.792113360879497</v>
      </c>
      <c r="P52" s="189">
        <v>34.375141205297197</v>
      </c>
      <c r="Q52" s="189">
        <v>33.238689640603198</v>
      </c>
      <c r="R52" s="189" t="s">
        <v>19</v>
      </c>
    </row>
    <row r="53" spans="1:18" ht="12.75" customHeight="1" x14ac:dyDescent="0.25">
      <c r="A53" s="264"/>
      <c r="B53" s="62" t="s">
        <v>53</v>
      </c>
      <c r="C53" s="188" t="s">
        <v>19</v>
      </c>
      <c r="D53" s="188" t="s">
        <v>19</v>
      </c>
      <c r="E53" s="188">
        <v>36.382407268257502</v>
      </c>
      <c r="F53" s="189">
        <v>43.053871568132699</v>
      </c>
      <c r="G53" s="189">
        <v>45.376371437084998</v>
      </c>
      <c r="H53" s="189">
        <v>42.894922884224002</v>
      </c>
      <c r="I53" s="189">
        <v>43.8693749870719</v>
      </c>
      <c r="J53" s="189">
        <v>44.611853926001501</v>
      </c>
      <c r="K53" s="189">
        <v>46.024732689829499</v>
      </c>
      <c r="L53" s="189">
        <v>46.694313738835497</v>
      </c>
      <c r="M53" s="189">
        <v>47.507580536792602</v>
      </c>
      <c r="N53" s="189">
        <v>56.3056708252306</v>
      </c>
      <c r="O53" s="189">
        <v>56.263546625967699</v>
      </c>
      <c r="P53" s="189">
        <v>52.504828277705002</v>
      </c>
      <c r="Q53" s="189">
        <v>50.502110643264302</v>
      </c>
      <c r="R53" s="189" t="s">
        <v>19</v>
      </c>
    </row>
    <row r="54" spans="1:18" ht="12.75" customHeight="1" x14ac:dyDescent="0.25">
      <c r="A54" s="264"/>
      <c r="B54" t="s">
        <v>54</v>
      </c>
      <c r="C54" s="188" t="s">
        <v>19</v>
      </c>
      <c r="D54" s="188" t="s">
        <v>19</v>
      </c>
      <c r="E54" s="188">
        <v>33.3402514474244</v>
      </c>
      <c r="F54" s="189">
        <v>26.355021039886399</v>
      </c>
      <c r="G54" s="189">
        <v>24.720334539616498</v>
      </c>
      <c r="H54" s="189">
        <v>23.473801037558399</v>
      </c>
      <c r="I54" s="189">
        <v>21.858795963170198</v>
      </c>
      <c r="J54" s="189">
        <v>21.245104095134199</v>
      </c>
      <c r="K54" s="189">
        <v>21.360490011161499</v>
      </c>
      <c r="L54" s="189">
        <v>19.768623061494502</v>
      </c>
      <c r="M54" s="189">
        <v>18.7908510597501</v>
      </c>
      <c r="N54" s="189">
        <v>18.136355090045999</v>
      </c>
      <c r="O54" s="189">
        <v>16.779037523168299</v>
      </c>
      <c r="P54" s="189">
        <v>15.1456948176639</v>
      </c>
      <c r="Q54" s="189">
        <v>13.9267460413576</v>
      </c>
      <c r="R54" s="189">
        <v>14.4874709663218</v>
      </c>
    </row>
    <row r="56" spans="1:18" x14ac:dyDescent="0.25">
      <c r="A56" s="13" t="s">
        <v>75</v>
      </c>
    </row>
    <row r="57" spans="1:18" x14ac:dyDescent="0.25">
      <c r="A57" s="12" t="s">
        <v>73</v>
      </c>
    </row>
  </sheetData>
  <mergeCells count="2">
    <mergeCell ref="A6:A43"/>
    <mergeCell ref="A46:A54"/>
  </mergeCells>
  <pageMargins left="0.25" right="0.25" top="0.75" bottom="0.75" header="0.3" footer="0.3"/>
  <pageSetup paperSize="9"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79998168889431442"/>
    <pageSetUpPr fitToPage="1"/>
  </sheetPr>
  <dimension ref="A1:R57"/>
  <sheetViews>
    <sheetView showGridLines="0" workbookViewId="0"/>
  </sheetViews>
  <sheetFormatPr defaultColWidth="11.44140625" defaultRowHeight="13.2" x14ac:dyDescent="0.25"/>
  <cols>
    <col min="2" max="2" width="26.44140625" bestFit="1" customWidth="1"/>
    <col min="3" max="18" width="7.88671875" customWidth="1"/>
  </cols>
  <sheetData>
    <row r="1" spans="1:18" x14ac:dyDescent="0.25">
      <c r="A1" s="1" t="s">
        <v>120</v>
      </c>
      <c r="C1" s="55"/>
      <c r="D1" s="55"/>
      <c r="E1" s="55"/>
      <c r="F1" s="55"/>
      <c r="G1" s="55"/>
    </row>
    <row r="2" spans="1:18" ht="17.399999999999999" x14ac:dyDescent="0.3">
      <c r="A2" s="56" t="s">
        <v>81</v>
      </c>
      <c r="C2" s="55"/>
      <c r="D2" s="55"/>
      <c r="E2" s="55"/>
      <c r="F2" s="55"/>
      <c r="G2" s="55"/>
    </row>
    <row r="3" spans="1:18" ht="15.6" x14ac:dyDescent="0.3">
      <c r="A3" s="58" t="s">
        <v>130</v>
      </c>
      <c r="C3" s="55"/>
      <c r="D3" s="55"/>
      <c r="E3" s="55"/>
      <c r="F3" s="55"/>
      <c r="G3" s="55"/>
    </row>
    <row r="4" spans="1:18" x14ac:dyDescent="0.25">
      <c r="B4" s="71"/>
      <c r="C4" s="55"/>
      <c r="D4" s="55"/>
      <c r="E4" s="55"/>
      <c r="F4" s="55"/>
      <c r="G4" s="55"/>
    </row>
    <row r="5" spans="1:18" ht="13.8" x14ac:dyDescent="0.25">
      <c r="A5" s="83"/>
      <c r="B5" s="167" t="s">
        <v>17</v>
      </c>
      <c r="C5" s="60">
        <v>1981</v>
      </c>
      <c r="D5" s="60">
        <v>1991</v>
      </c>
      <c r="E5" s="60">
        <v>2001</v>
      </c>
      <c r="F5" s="61">
        <v>2011</v>
      </c>
      <c r="G5" s="61">
        <v>2012</v>
      </c>
      <c r="H5" s="61">
        <v>2013</v>
      </c>
      <c r="I5" s="61">
        <v>2014</v>
      </c>
      <c r="J5" s="61">
        <v>2015</v>
      </c>
      <c r="K5" s="61">
        <v>2016</v>
      </c>
      <c r="L5" s="61">
        <v>2017</v>
      </c>
      <c r="M5" s="61">
        <v>2018</v>
      </c>
      <c r="N5" s="61">
        <v>2019</v>
      </c>
      <c r="O5" s="61">
        <v>2020</v>
      </c>
      <c r="P5" s="61">
        <v>2021</v>
      </c>
      <c r="Q5" s="61">
        <v>2022</v>
      </c>
      <c r="R5" s="61">
        <v>2023</v>
      </c>
    </row>
    <row r="6" spans="1:18" ht="12.75" customHeight="1" x14ac:dyDescent="0.25">
      <c r="A6" s="262" t="s">
        <v>103</v>
      </c>
      <c r="B6" s="62" t="s">
        <v>20</v>
      </c>
      <c r="C6" s="171">
        <v>2.9840584857236672</v>
      </c>
      <c r="D6" s="171" t="s">
        <v>19</v>
      </c>
      <c r="E6" s="171" t="s">
        <v>19</v>
      </c>
      <c r="F6" s="172" t="s">
        <v>19</v>
      </c>
      <c r="G6" s="172" t="s">
        <v>19</v>
      </c>
      <c r="H6" s="172" t="s">
        <v>19</v>
      </c>
      <c r="I6" s="172" t="s">
        <v>19</v>
      </c>
      <c r="J6" s="172" t="s">
        <v>19</v>
      </c>
      <c r="K6" s="172" t="s">
        <v>19</v>
      </c>
      <c r="L6" s="172" t="s">
        <v>19</v>
      </c>
      <c r="M6" s="172" t="s">
        <v>19</v>
      </c>
      <c r="N6" s="172" t="s">
        <v>19</v>
      </c>
      <c r="O6" s="172" t="s">
        <v>19</v>
      </c>
      <c r="P6" s="172" t="s">
        <v>19</v>
      </c>
      <c r="Q6" s="172" t="s">
        <v>19</v>
      </c>
      <c r="R6" s="172" t="s">
        <v>19</v>
      </c>
    </row>
    <row r="7" spans="1:18" x14ac:dyDescent="0.25">
      <c r="A7" s="263"/>
      <c r="B7" s="62" t="s">
        <v>60</v>
      </c>
      <c r="C7" s="173">
        <v>2.4573540273045209</v>
      </c>
      <c r="D7" s="173" t="s">
        <v>19</v>
      </c>
      <c r="E7" s="173" t="s">
        <v>19</v>
      </c>
      <c r="F7" s="172">
        <v>7.2921561741300689</v>
      </c>
      <c r="G7" s="172">
        <v>7.7244003930070937</v>
      </c>
      <c r="H7" s="172">
        <v>7.8075149547670657</v>
      </c>
      <c r="I7" s="172">
        <v>8.2091009151290049</v>
      </c>
      <c r="J7" s="172">
        <v>8.2734622868319772</v>
      </c>
      <c r="K7" s="172">
        <v>8.6002938737999433</v>
      </c>
      <c r="L7" s="172">
        <v>8.6423387276035122</v>
      </c>
      <c r="M7" s="172">
        <v>9.074525779141581</v>
      </c>
      <c r="N7" s="172">
        <v>9.423667581812591</v>
      </c>
      <c r="O7" s="172">
        <v>9.2019767081293899</v>
      </c>
      <c r="P7" s="172">
        <v>9.7702395598701948</v>
      </c>
      <c r="Q7" s="172">
        <v>10.192897900246464</v>
      </c>
      <c r="R7" s="172">
        <v>10.793111745379424</v>
      </c>
    </row>
    <row r="8" spans="1:18" x14ac:dyDescent="0.25">
      <c r="A8" s="263"/>
      <c r="B8" s="62" t="s">
        <v>21</v>
      </c>
      <c r="C8" s="173">
        <v>3.3056542405666254</v>
      </c>
      <c r="D8" s="173">
        <v>4.0038976614031583</v>
      </c>
      <c r="E8" s="173">
        <v>5.4388161377466702</v>
      </c>
      <c r="F8" s="172">
        <v>5.6980139518028627</v>
      </c>
      <c r="G8" s="172">
        <v>6.0326820923741789</v>
      </c>
      <c r="H8" s="172">
        <v>6.084637635122502</v>
      </c>
      <c r="I8" s="172">
        <v>6.4943349094477654</v>
      </c>
      <c r="J8" s="172">
        <v>6.8759978712080896</v>
      </c>
      <c r="K8" s="172">
        <v>6.9816432794987202</v>
      </c>
      <c r="L8" s="172">
        <v>7.2691129670329673</v>
      </c>
      <c r="M8" s="172">
        <v>7.7530252909775097</v>
      </c>
      <c r="N8" s="172">
        <v>8.1403359735399086</v>
      </c>
      <c r="O8" s="172">
        <v>8.3166513562700413</v>
      </c>
      <c r="P8" s="172">
        <v>10.285247712756776</v>
      </c>
      <c r="Q8" s="172">
        <v>10.748458904109588</v>
      </c>
      <c r="R8" s="172">
        <v>11.045925297113753</v>
      </c>
    </row>
    <row r="9" spans="1:18" x14ac:dyDescent="0.25">
      <c r="A9" s="263"/>
      <c r="B9" s="66" t="s">
        <v>22</v>
      </c>
      <c r="C9" s="173">
        <v>3.5995288460899242</v>
      </c>
      <c r="D9" s="173">
        <v>4.1811978420268341</v>
      </c>
      <c r="E9" s="173">
        <v>5.7761141657765398</v>
      </c>
      <c r="F9" s="172">
        <v>6.9867630369366855</v>
      </c>
      <c r="G9" s="172">
        <v>6.6611174159139441</v>
      </c>
      <c r="H9" s="172">
        <v>6.6392079220564799</v>
      </c>
      <c r="I9" s="172">
        <v>6.6718281780024906</v>
      </c>
      <c r="J9" s="172">
        <v>6.8515176995346634</v>
      </c>
      <c r="K9" s="172">
        <v>6.330792477807818</v>
      </c>
      <c r="L9" s="172">
        <v>6.3371056154625496</v>
      </c>
      <c r="M9" s="172">
        <v>6.7551200859286444</v>
      </c>
      <c r="N9" s="172">
        <v>6.8086190050931057</v>
      </c>
      <c r="O9" s="172">
        <v>7.1908965027882408</v>
      </c>
      <c r="P9" s="172">
        <v>7.6775900667429147</v>
      </c>
      <c r="Q9" s="172">
        <v>7.7981948500323632</v>
      </c>
      <c r="R9" s="172" t="s">
        <v>19</v>
      </c>
    </row>
    <row r="10" spans="1:18" x14ac:dyDescent="0.25">
      <c r="A10" s="263"/>
      <c r="B10" s="62" t="s">
        <v>23</v>
      </c>
      <c r="C10" s="173" t="s">
        <v>19</v>
      </c>
      <c r="D10" s="173" t="s">
        <v>19</v>
      </c>
      <c r="E10" s="173" t="s">
        <v>19</v>
      </c>
      <c r="F10" s="172">
        <v>0.75645819654183999</v>
      </c>
      <c r="G10" s="172">
        <v>0.83878278722953381</v>
      </c>
      <c r="H10" s="172">
        <v>0.75110182828774119</v>
      </c>
      <c r="I10" s="172">
        <v>0.89312171616856328</v>
      </c>
      <c r="J10" s="172">
        <v>0.84920657462681581</v>
      </c>
      <c r="K10" s="172">
        <v>0.91514442159232845</v>
      </c>
      <c r="L10" s="172">
        <v>0.90166932401032496</v>
      </c>
      <c r="M10" s="172">
        <v>0.89849365744383758</v>
      </c>
      <c r="N10" s="172">
        <v>0.85948996479502282</v>
      </c>
      <c r="O10" s="172">
        <v>0.84013783612636017</v>
      </c>
      <c r="P10" s="172">
        <v>1.0247061705783225</v>
      </c>
      <c r="Q10" s="172">
        <v>1.1437046648312279</v>
      </c>
      <c r="R10" s="172" t="s">
        <v>19</v>
      </c>
    </row>
    <row r="11" spans="1:18" x14ac:dyDescent="0.25">
      <c r="A11" s="263"/>
      <c r="B11" s="62" t="s">
        <v>24</v>
      </c>
      <c r="C11" s="173" t="s">
        <v>19</v>
      </c>
      <c r="D11" s="173" t="s">
        <v>19</v>
      </c>
      <c r="E11" s="173" t="s">
        <v>19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2" t="s">
        <v>19</v>
      </c>
      <c r="O11" s="172" t="s">
        <v>19</v>
      </c>
      <c r="P11" s="172" t="s">
        <v>19</v>
      </c>
      <c r="Q11" s="172" t="s">
        <v>19</v>
      </c>
      <c r="R11" s="172" t="s">
        <v>19</v>
      </c>
    </row>
    <row r="12" spans="1:18" x14ac:dyDescent="0.25">
      <c r="A12" s="263"/>
      <c r="B12" s="62" t="s">
        <v>105</v>
      </c>
      <c r="C12" s="173" t="s">
        <v>19</v>
      </c>
      <c r="D12" s="173" t="s">
        <v>19</v>
      </c>
      <c r="E12" s="173" t="s">
        <v>19</v>
      </c>
      <c r="F12" s="172" t="s">
        <v>19</v>
      </c>
      <c r="G12" s="172" t="s">
        <v>19</v>
      </c>
      <c r="H12" s="172" t="s">
        <v>19</v>
      </c>
      <c r="I12" s="172" t="s">
        <v>19</v>
      </c>
      <c r="J12" s="172" t="s">
        <v>19</v>
      </c>
      <c r="K12" s="172" t="s">
        <v>19</v>
      </c>
      <c r="L12" s="172" t="s">
        <v>19</v>
      </c>
      <c r="M12" s="172" t="s">
        <v>19</v>
      </c>
      <c r="N12" s="172" t="s">
        <v>19</v>
      </c>
      <c r="O12" s="172" t="s">
        <v>19</v>
      </c>
      <c r="P12" s="172" t="s">
        <v>19</v>
      </c>
      <c r="Q12" s="172" t="s">
        <v>19</v>
      </c>
      <c r="R12" s="172" t="s">
        <v>19</v>
      </c>
    </row>
    <row r="13" spans="1:18" x14ac:dyDescent="0.25">
      <c r="A13" s="263"/>
      <c r="B13" s="62" t="s">
        <v>55</v>
      </c>
      <c r="C13" s="173" t="s">
        <v>19</v>
      </c>
      <c r="D13" s="173" t="s">
        <v>19</v>
      </c>
      <c r="E13" s="173">
        <v>2.5534536127647058</v>
      </c>
      <c r="F13" s="172">
        <v>5.3061524909990521</v>
      </c>
      <c r="G13" s="172">
        <v>5.7419044672676058</v>
      </c>
      <c r="H13" s="172">
        <v>5.9011243202850867</v>
      </c>
      <c r="I13" s="172">
        <v>6.1352564850157432</v>
      </c>
      <c r="J13" s="172">
        <v>6.3224443324086019</v>
      </c>
      <c r="K13" s="172">
        <v>6.2569024041580921</v>
      </c>
      <c r="L13" s="172">
        <v>6.6282670317294592</v>
      </c>
      <c r="M13" s="172">
        <v>7.1167534188083676</v>
      </c>
      <c r="N13" s="172">
        <v>7.5111520008932438</v>
      </c>
      <c r="O13" s="172">
        <v>7.708713865378626</v>
      </c>
      <c r="P13" s="172">
        <v>8.0632057928643874</v>
      </c>
      <c r="Q13" s="172">
        <v>8.0044986809361944</v>
      </c>
      <c r="R13" s="172">
        <v>7.8569672621230922</v>
      </c>
    </row>
    <row r="14" spans="1:18" x14ac:dyDescent="0.25">
      <c r="A14" s="263"/>
      <c r="B14" s="62" t="s">
        <v>25</v>
      </c>
      <c r="C14" s="173">
        <v>3.2169031508312873</v>
      </c>
      <c r="D14" s="173">
        <v>4.9971964013045946</v>
      </c>
      <c r="E14" s="173">
        <v>7.4463090912654453</v>
      </c>
      <c r="F14" s="172">
        <v>10.338024775713246</v>
      </c>
      <c r="G14" s="172">
        <v>10.326681297924972</v>
      </c>
      <c r="H14" s="172">
        <v>10.287064760728297</v>
      </c>
      <c r="I14" s="172">
        <v>10.341559776770731</v>
      </c>
      <c r="J14" s="172">
        <v>10.601590968964262</v>
      </c>
      <c r="K14" s="172">
        <v>10.972546900267282</v>
      </c>
      <c r="L14" s="172">
        <v>10.449076104971585</v>
      </c>
      <c r="M14" s="172">
        <v>10.317459769535652</v>
      </c>
      <c r="N14" s="172">
        <v>10.697892706474539</v>
      </c>
      <c r="O14" s="172">
        <v>10.64359539413929</v>
      </c>
      <c r="P14" s="172">
        <v>10.619156124774102</v>
      </c>
      <c r="Q14" s="172">
        <v>11.969080918362078</v>
      </c>
      <c r="R14" s="172">
        <v>12.058701540538001</v>
      </c>
    </row>
    <row r="15" spans="1:18" x14ac:dyDescent="0.25">
      <c r="A15" s="263"/>
      <c r="B15" s="62" t="s">
        <v>26</v>
      </c>
      <c r="C15" s="173" t="s">
        <v>19</v>
      </c>
      <c r="D15" s="173" t="s">
        <v>19</v>
      </c>
      <c r="E15" s="173">
        <v>2.6524018094349104</v>
      </c>
      <c r="F15" s="172">
        <v>4.3047303903136047</v>
      </c>
      <c r="G15" s="172">
        <v>4.4182010262601867</v>
      </c>
      <c r="H15" s="172">
        <v>4.4372064838660812</v>
      </c>
      <c r="I15" s="172">
        <v>4.4002887976896181</v>
      </c>
      <c r="J15" s="172">
        <v>4.2914794791745985</v>
      </c>
      <c r="K15" s="172">
        <v>4.3863515464700962</v>
      </c>
      <c r="L15" s="172">
        <v>4.5971419884463369</v>
      </c>
      <c r="M15" s="172">
        <v>4.6872453346250911</v>
      </c>
      <c r="N15" s="172">
        <v>4.8265424736945404</v>
      </c>
      <c r="O15" s="172">
        <v>4.8530765173012949</v>
      </c>
      <c r="P15" s="172">
        <v>5.099739261451294</v>
      </c>
      <c r="Q15" s="172">
        <v>6.0557322592949667</v>
      </c>
      <c r="R15" s="172">
        <v>6.3380199197003551</v>
      </c>
    </row>
    <row r="16" spans="1:18" x14ac:dyDescent="0.25">
      <c r="A16" s="263"/>
      <c r="B16" s="62" t="s">
        <v>27</v>
      </c>
      <c r="C16" s="173">
        <v>3.7508333333333335</v>
      </c>
      <c r="D16" s="173">
        <v>5.8988371861100584</v>
      </c>
      <c r="E16" s="173">
        <v>10.297688413646878</v>
      </c>
      <c r="F16" s="172">
        <v>10.119307388230053</v>
      </c>
      <c r="G16" s="172">
        <v>9.9827513852973784</v>
      </c>
      <c r="H16" s="172">
        <v>9.7393086964515536</v>
      </c>
      <c r="I16" s="172">
        <v>9.5432860411899316</v>
      </c>
      <c r="J16" s="172">
        <v>9.1902563634704855</v>
      </c>
      <c r="K16" s="172">
        <v>8.6308845740905866</v>
      </c>
      <c r="L16" s="172">
        <v>8.8955557169311206</v>
      </c>
      <c r="M16" s="172">
        <v>9.0662593814582504</v>
      </c>
      <c r="N16" s="172">
        <v>9.3258294697189221</v>
      </c>
      <c r="O16" s="172">
        <v>9.6767316976151303</v>
      </c>
      <c r="P16" s="172">
        <v>10.193629883605523</v>
      </c>
      <c r="Q16" s="172">
        <v>10.263096330687974</v>
      </c>
      <c r="R16" s="172">
        <v>10.708394592462438</v>
      </c>
    </row>
    <row r="17" spans="1:18" x14ac:dyDescent="0.25">
      <c r="A17" s="263"/>
      <c r="B17" s="62" t="s">
        <v>28</v>
      </c>
      <c r="C17" s="173">
        <v>4.4908559679688347</v>
      </c>
      <c r="D17" s="173">
        <v>5.1181340768743908</v>
      </c>
      <c r="E17" s="173">
        <v>5.4510656380753142</v>
      </c>
      <c r="F17" s="172">
        <v>6.1869448927830302</v>
      </c>
      <c r="G17" s="172">
        <v>6.299990820354334</v>
      </c>
      <c r="H17" s="172">
        <v>6.3438181098897761</v>
      </c>
      <c r="I17" s="172">
        <v>6.4207259235697736</v>
      </c>
      <c r="J17" s="172">
        <v>6.4304401815604546</v>
      </c>
      <c r="K17" s="172">
        <v>6.4937728167300151</v>
      </c>
      <c r="L17" s="172">
        <v>6.6171180607511593</v>
      </c>
      <c r="M17" s="172">
        <v>6.7533626275415211</v>
      </c>
      <c r="N17" s="172">
        <v>6.8533942590064694</v>
      </c>
      <c r="O17" s="172">
        <v>7.0112529019474472</v>
      </c>
      <c r="P17" s="172">
        <v>7.3116647758247266</v>
      </c>
      <c r="Q17" s="172">
        <v>7.3646993154910545</v>
      </c>
      <c r="R17" s="172">
        <v>7.4006267572633551</v>
      </c>
    </row>
    <row r="18" spans="1:18" x14ac:dyDescent="0.25">
      <c r="A18" s="263"/>
      <c r="B18" s="62" t="s">
        <v>57</v>
      </c>
      <c r="C18" s="173">
        <v>5.7079699101844943</v>
      </c>
      <c r="D18" s="173">
        <v>6.456316506821052</v>
      </c>
      <c r="E18" s="173">
        <v>5.895776341131298</v>
      </c>
      <c r="F18" s="172">
        <v>7.1641108688881969</v>
      </c>
      <c r="G18" s="172">
        <v>7.3516151493298185</v>
      </c>
      <c r="H18" s="172">
        <v>7.2987500929990325</v>
      </c>
      <c r="I18" s="172">
        <v>7.4738154921403259</v>
      </c>
      <c r="J18" s="172">
        <v>7.8411007871509542</v>
      </c>
      <c r="K18" s="172">
        <v>7.9890951924127798</v>
      </c>
      <c r="L18" s="172">
        <v>8.3035798540958421</v>
      </c>
      <c r="M18" s="172">
        <v>8.5362177888210748</v>
      </c>
      <c r="N18" s="172">
        <v>8.8525436559036272</v>
      </c>
      <c r="O18" s="172">
        <v>8.8242204879691197</v>
      </c>
      <c r="P18" s="172">
        <v>9.0622145295446899</v>
      </c>
      <c r="Q18" s="172">
        <v>9.372777393255209</v>
      </c>
      <c r="R18" s="172">
        <v>9.6717703575738927</v>
      </c>
    </row>
    <row r="19" spans="1:18" x14ac:dyDescent="0.25">
      <c r="A19" s="263"/>
      <c r="B19" s="62" t="s">
        <v>29</v>
      </c>
      <c r="C19" s="173" t="s">
        <v>19</v>
      </c>
      <c r="D19" s="173">
        <v>1.0681719591369272</v>
      </c>
      <c r="E19" s="173">
        <v>2.7827180743105457</v>
      </c>
      <c r="F19" s="172">
        <v>3.3240446777579429</v>
      </c>
      <c r="G19" s="172">
        <v>3.3826316137332602</v>
      </c>
      <c r="H19" s="172">
        <v>3.8474050757240126</v>
      </c>
      <c r="I19" s="172">
        <v>3.9767347469758909</v>
      </c>
      <c r="J19" s="172">
        <v>4.5890771498742433</v>
      </c>
      <c r="K19" s="172">
        <v>3.8780699182877028</v>
      </c>
      <c r="L19" s="172">
        <v>4.4245690809440497</v>
      </c>
      <c r="M19" s="172">
        <v>4.7777517829079912</v>
      </c>
      <c r="N19" s="172">
        <v>5.0302772934476172</v>
      </c>
      <c r="O19" s="172">
        <v>5.4309296832573262</v>
      </c>
      <c r="P19" s="172">
        <v>5.7988682577897146</v>
      </c>
      <c r="Q19" s="172">
        <v>6.5512147771713556</v>
      </c>
      <c r="R19" s="172">
        <v>6.9496210706342545</v>
      </c>
    </row>
    <row r="20" spans="1:18" x14ac:dyDescent="0.25">
      <c r="A20" s="263"/>
      <c r="B20" s="62" t="s">
        <v>58</v>
      </c>
      <c r="C20" s="173">
        <v>4.8142056074766355</v>
      </c>
      <c r="D20" s="173">
        <v>2.8413879760293832</v>
      </c>
      <c r="E20" s="173">
        <v>2.2519586602347803</v>
      </c>
      <c r="F20" s="172">
        <v>3.4056287341199774</v>
      </c>
      <c r="G20" s="172">
        <v>3.6043458735626297</v>
      </c>
      <c r="H20" s="172">
        <v>3.8654946036224613</v>
      </c>
      <c r="I20" s="172">
        <v>3.7962835087182616</v>
      </c>
      <c r="J20" s="172">
        <v>3.7607594801053916</v>
      </c>
      <c r="K20" s="172">
        <v>3.6637190175368133</v>
      </c>
      <c r="L20" s="172">
        <v>4.1567815621158797</v>
      </c>
      <c r="M20" s="172">
        <v>5.6303907174271997</v>
      </c>
      <c r="N20" s="172">
        <v>5.8735465440115258</v>
      </c>
      <c r="O20" s="172">
        <v>6.166020314114621</v>
      </c>
      <c r="P20" s="172">
        <v>6.3492297526345318</v>
      </c>
      <c r="Q20" s="172">
        <v>6.5265504461496073</v>
      </c>
      <c r="R20" s="172">
        <v>6.2278817362382259</v>
      </c>
    </row>
    <row r="21" spans="1:18" x14ac:dyDescent="0.25">
      <c r="A21" s="263"/>
      <c r="B21" s="62" t="s">
        <v>31</v>
      </c>
      <c r="C21" s="173">
        <v>3.2217952106341774</v>
      </c>
      <c r="D21" s="173">
        <v>4.6406976744186048</v>
      </c>
      <c r="E21" s="173">
        <v>10.177192982456141</v>
      </c>
      <c r="F21" s="172">
        <v>10.380800000000001</v>
      </c>
      <c r="G21" s="172" t="s">
        <v>19</v>
      </c>
      <c r="H21" s="172">
        <v>8.6100692259282567</v>
      </c>
      <c r="I21" s="172" t="s">
        <v>19</v>
      </c>
      <c r="J21" s="172" t="s">
        <v>19</v>
      </c>
      <c r="K21" s="172" t="s">
        <v>19</v>
      </c>
      <c r="L21" s="172" t="s">
        <v>19</v>
      </c>
      <c r="M21" s="172" t="s">
        <v>19</v>
      </c>
      <c r="N21" s="172" t="s">
        <v>19</v>
      </c>
      <c r="O21" s="172" t="s">
        <v>19</v>
      </c>
      <c r="P21" s="172">
        <v>12.206858407079645</v>
      </c>
      <c r="Q21" s="172" t="s">
        <v>19</v>
      </c>
      <c r="R21" s="172">
        <v>10.590250329380764</v>
      </c>
    </row>
    <row r="22" spans="1:18" x14ac:dyDescent="0.25">
      <c r="A22" s="263"/>
      <c r="B22" s="62" t="s">
        <v>30</v>
      </c>
      <c r="C22" s="173">
        <v>1.4385710136508858</v>
      </c>
      <c r="D22" s="173">
        <v>2.2693136698808849</v>
      </c>
      <c r="E22" s="173">
        <v>3.4466114273660997</v>
      </c>
      <c r="F22" s="172">
        <v>4.7156923064826524</v>
      </c>
      <c r="G22" s="172">
        <v>6.3696317950859616</v>
      </c>
      <c r="H22" s="172">
        <v>6.8982056873076036</v>
      </c>
      <c r="I22" s="172">
        <v>7.1992005951258911</v>
      </c>
      <c r="J22" s="172">
        <v>7.31432290274679</v>
      </c>
      <c r="K22" s="172">
        <v>7.2327740178568432</v>
      </c>
      <c r="L22" s="172">
        <v>7.01149513501427</v>
      </c>
      <c r="M22" s="172">
        <v>6.3647054324926327</v>
      </c>
      <c r="N22" s="172">
        <v>6.6289384800527911</v>
      </c>
      <c r="O22" s="172">
        <v>6.8613527251347222</v>
      </c>
      <c r="P22" s="172">
        <v>7.5501075444514445</v>
      </c>
      <c r="Q22" s="172">
        <v>7.768264065206262</v>
      </c>
      <c r="R22" s="172">
        <v>7.2754861999907101</v>
      </c>
    </row>
    <row r="23" spans="1:18" x14ac:dyDescent="0.25">
      <c r="A23" s="263"/>
      <c r="B23" s="67" t="s">
        <v>32</v>
      </c>
      <c r="C23" s="173" t="s">
        <v>19</v>
      </c>
      <c r="D23" s="173" t="s">
        <v>19</v>
      </c>
      <c r="E23" s="173" t="s">
        <v>19</v>
      </c>
      <c r="F23" s="172">
        <v>9.0687002251040987</v>
      </c>
      <c r="G23" s="172">
        <v>9.7560561385315339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2" t="s">
        <v>19</v>
      </c>
      <c r="O23" s="172" t="s">
        <v>19</v>
      </c>
      <c r="P23" s="172" t="s">
        <v>19</v>
      </c>
      <c r="Q23" s="172" t="s">
        <v>19</v>
      </c>
      <c r="R23" s="172" t="s">
        <v>19</v>
      </c>
    </row>
    <row r="24" spans="1:18" x14ac:dyDescent="0.25">
      <c r="A24" s="263"/>
      <c r="B24" s="67" t="s">
        <v>33</v>
      </c>
      <c r="C24" s="173">
        <v>1.819774448197939</v>
      </c>
      <c r="D24" s="173">
        <v>2.5299821225704751</v>
      </c>
      <c r="E24" s="173">
        <v>2.7010449317126417</v>
      </c>
      <c r="F24" s="172">
        <v>3.7998693916717197</v>
      </c>
      <c r="G24" s="172">
        <v>3.9902710030702164</v>
      </c>
      <c r="H24" s="172">
        <v>4.0914848884791652</v>
      </c>
      <c r="I24" s="172">
        <v>4.1356781337086606</v>
      </c>
      <c r="J24" s="172">
        <v>4.3029839148857043</v>
      </c>
      <c r="K24" s="172">
        <v>4.824736505908656</v>
      </c>
      <c r="L24" s="172">
        <v>5.2935970787786468</v>
      </c>
      <c r="M24" s="172">
        <v>5.7722304984201003</v>
      </c>
      <c r="N24" s="172">
        <v>5.9577994645825907</v>
      </c>
      <c r="O24" s="172">
        <v>5.7586227201378222</v>
      </c>
      <c r="P24" s="172">
        <v>5.6330961287398624</v>
      </c>
      <c r="Q24" s="172">
        <v>5.7297373321787992</v>
      </c>
      <c r="R24" s="172">
        <v>5.64646125572611</v>
      </c>
    </row>
    <row r="25" spans="1:18" x14ac:dyDescent="0.25">
      <c r="A25" s="263"/>
      <c r="B25" s="67" t="s">
        <v>34</v>
      </c>
      <c r="C25" s="173">
        <v>4.8120048854133097</v>
      </c>
      <c r="D25" s="173">
        <v>6.4690856640961796</v>
      </c>
      <c r="E25" s="173">
        <v>6.8368310102885186</v>
      </c>
      <c r="F25" s="172">
        <v>6.8044918681696931</v>
      </c>
      <c r="G25" s="172">
        <v>6.6728236327145005</v>
      </c>
      <c r="H25" s="172">
        <v>6.7973188411487993</v>
      </c>
      <c r="I25" s="172">
        <v>7.0349750907576496</v>
      </c>
      <c r="J25" s="172">
        <v>6.8838407678388798</v>
      </c>
      <c r="K25" s="172">
        <v>6.8724445179740492</v>
      </c>
      <c r="L25" s="172">
        <v>7.0300459331049829</v>
      </c>
      <c r="M25" s="172">
        <v>7.093322682948048</v>
      </c>
      <c r="N25" s="172">
        <v>7.1600950804053998</v>
      </c>
      <c r="O25" s="172">
        <v>7.2518622462778941</v>
      </c>
      <c r="P25" s="172">
        <v>7.5060477123870539</v>
      </c>
      <c r="Q25" s="172">
        <v>7.5237420666362533</v>
      </c>
      <c r="R25" s="172">
        <v>7.4578776376737004</v>
      </c>
    </row>
    <row r="26" spans="1:18" x14ac:dyDescent="0.25">
      <c r="A26" s="263"/>
      <c r="B26" s="62" t="s">
        <v>117</v>
      </c>
      <c r="C26" s="173" t="s">
        <v>19</v>
      </c>
      <c r="D26" s="173" t="s">
        <v>19</v>
      </c>
      <c r="E26" s="173">
        <v>3.4983111674055309</v>
      </c>
      <c r="F26" s="172">
        <v>7.2366016442717829</v>
      </c>
      <c r="G26" s="172">
        <v>7.8882468685258962</v>
      </c>
      <c r="H26" s="172">
        <v>7.9605724940014673</v>
      </c>
      <c r="I26" s="172">
        <v>8.4905124848759534</v>
      </c>
      <c r="J26" s="172">
        <v>8.6646486827535032</v>
      </c>
      <c r="K26" s="172">
        <v>8.7353704094173921</v>
      </c>
      <c r="L26" s="172">
        <v>9.1741207334759149</v>
      </c>
      <c r="M26" s="172">
        <v>9.7155089219488229</v>
      </c>
      <c r="N26" s="172">
        <v>10.155025868678258</v>
      </c>
      <c r="O26" s="172">
        <v>10.522317054712749</v>
      </c>
      <c r="P26" s="172">
        <v>11.14737015734943</v>
      </c>
      <c r="Q26" s="172">
        <v>11.653970611300679</v>
      </c>
      <c r="R26" s="172">
        <v>11.811814959902344</v>
      </c>
    </row>
    <row r="27" spans="1:18" x14ac:dyDescent="0.25">
      <c r="A27" s="263"/>
      <c r="B27" s="62" t="s">
        <v>36</v>
      </c>
      <c r="C27" s="173" t="s">
        <v>19</v>
      </c>
      <c r="D27" s="173" t="s">
        <v>19</v>
      </c>
      <c r="E27" s="173">
        <v>2.342473371262352</v>
      </c>
      <c r="F27" s="172">
        <v>2.6383981154299176</v>
      </c>
      <c r="G27" s="172">
        <v>2.750227423597964</v>
      </c>
      <c r="H27" s="172">
        <v>2.6808266246425401</v>
      </c>
      <c r="I27" s="172">
        <v>2.8777735990974049</v>
      </c>
      <c r="J27" s="172">
        <v>2.8169555436875924</v>
      </c>
      <c r="K27" s="172">
        <v>2.6131274951029377</v>
      </c>
      <c r="L27" s="172">
        <v>2.7705055013440401</v>
      </c>
      <c r="M27" s="172">
        <v>3.0141466580142766</v>
      </c>
      <c r="N27" s="172">
        <v>3.0964024445062375</v>
      </c>
      <c r="O27" s="172">
        <v>3.4505398077293354</v>
      </c>
      <c r="P27" s="172">
        <v>3.7490383339965514</v>
      </c>
      <c r="Q27" s="172">
        <v>3.6602208114090313</v>
      </c>
      <c r="R27" s="172">
        <v>3.437613271695815</v>
      </c>
    </row>
    <row r="28" spans="1:18" x14ac:dyDescent="0.25">
      <c r="A28" s="263"/>
      <c r="B28" s="62" t="s">
        <v>37</v>
      </c>
      <c r="C28" s="173" t="s">
        <v>19</v>
      </c>
      <c r="D28" s="173" t="s">
        <v>19</v>
      </c>
      <c r="E28" s="173">
        <v>3.4427042846959992</v>
      </c>
      <c r="F28" s="172">
        <v>3.6897541870107315</v>
      </c>
      <c r="G28" s="172">
        <v>3.4846154695382179</v>
      </c>
      <c r="H28" s="172">
        <v>3.7416631490080201</v>
      </c>
      <c r="I28" s="172">
        <v>4.0142949892297324</v>
      </c>
      <c r="J28" s="172">
        <v>3.6436285965245547</v>
      </c>
      <c r="K28" s="172">
        <v>3.7965123856359639</v>
      </c>
      <c r="L28" s="172">
        <v>4.0726592437520202</v>
      </c>
      <c r="M28" s="172">
        <v>4.2408484676503972</v>
      </c>
      <c r="N28" s="172">
        <v>4.6237596888607939</v>
      </c>
      <c r="O28" s="172">
        <v>5.0688717389068838</v>
      </c>
      <c r="P28" s="172">
        <v>5.3117740476716113</v>
      </c>
      <c r="Q28" s="172">
        <v>5.5355592769979785</v>
      </c>
      <c r="R28" s="172">
        <v>5.0174798935082894</v>
      </c>
    </row>
    <row r="29" spans="1:18" x14ac:dyDescent="0.25">
      <c r="A29" s="263"/>
      <c r="B29" s="62" t="s">
        <v>118</v>
      </c>
      <c r="C29" s="173" t="s">
        <v>19</v>
      </c>
      <c r="D29" s="173" t="s">
        <v>19</v>
      </c>
      <c r="E29" s="173" t="s">
        <v>19</v>
      </c>
      <c r="F29" s="172">
        <v>9.9934215983058206</v>
      </c>
      <c r="G29" s="172">
        <v>8.9242856222013174</v>
      </c>
      <c r="H29" s="172">
        <v>9.1222454499610315</v>
      </c>
      <c r="I29" s="172">
        <v>9.3898714906192637</v>
      </c>
      <c r="J29" s="172">
        <v>9.2377941693010186</v>
      </c>
      <c r="K29" s="172">
        <v>9.2500748983522367</v>
      </c>
      <c r="L29" s="172">
        <v>9.2884806089357035</v>
      </c>
      <c r="M29" s="172">
        <v>8.9808723647144824</v>
      </c>
      <c r="N29" s="172">
        <v>9.3157658476622895</v>
      </c>
      <c r="O29" s="172">
        <v>9.1617615603387499</v>
      </c>
      <c r="P29" s="172">
        <v>8.8731425576748801</v>
      </c>
      <c r="Q29" s="172">
        <v>9.4447081158044597</v>
      </c>
      <c r="R29" s="172">
        <v>9.2322783056660001</v>
      </c>
    </row>
    <row r="30" spans="1:18" x14ac:dyDescent="0.25">
      <c r="A30" s="263"/>
      <c r="B30" s="62" t="s">
        <v>38</v>
      </c>
      <c r="C30" s="173" t="s">
        <v>19</v>
      </c>
      <c r="D30" s="173" t="s">
        <v>19</v>
      </c>
      <c r="E30" s="173">
        <v>0.42552045592526588</v>
      </c>
      <c r="F30" s="172">
        <v>0.64591933057105611</v>
      </c>
      <c r="G30" s="172">
        <v>0.51167532133296345</v>
      </c>
      <c r="H30" s="172">
        <v>0.50770327020609862</v>
      </c>
      <c r="I30" s="172">
        <v>0.44381502276514062</v>
      </c>
      <c r="J30" s="172">
        <v>0.47892636041043668</v>
      </c>
      <c r="K30" s="172">
        <v>0.54665289017123597</v>
      </c>
      <c r="L30" s="172">
        <v>0.53700397476093475</v>
      </c>
      <c r="M30" s="172" t="s">
        <v>19</v>
      </c>
      <c r="N30" s="172" t="s">
        <v>19</v>
      </c>
      <c r="O30" s="172" t="s">
        <v>19</v>
      </c>
      <c r="P30" s="172" t="s">
        <v>19</v>
      </c>
      <c r="Q30" s="172" t="s">
        <v>19</v>
      </c>
      <c r="R30" s="172" t="s">
        <v>19</v>
      </c>
    </row>
    <row r="31" spans="1:18" x14ac:dyDescent="0.25">
      <c r="A31" s="263"/>
      <c r="B31" s="62" t="s">
        <v>39</v>
      </c>
      <c r="C31" s="173">
        <v>3.8240584476595312</v>
      </c>
      <c r="D31" s="173">
        <v>4.80177429628782</v>
      </c>
      <c r="E31" s="173">
        <v>5.7898541692633678</v>
      </c>
      <c r="F31" s="172">
        <v>7.0350158084226928</v>
      </c>
      <c r="G31" s="172">
        <v>7.2942455255147713</v>
      </c>
      <c r="H31" s="172">
        <v>8.0668293263508684</v>
      </c>
      <c r="I31" s="172">
        <v>8.0743551734361105</v>
      </c>
      <c r="J31" s="172">
        <v>8.2279811097992912</v>
      </c>
      <c r="K31" s="172">
        <v>8.4839694656488547</v>
      </c>
      <c r="L31" s="172">
        <v>8.779347381939175</v>
      </c>
      <c r="M31" s="172">
        <v>9.1037024141132772</v>
      </c>
      <c r="N31" s="172">
        <v>9.2488901700778321</v>
      </c>
      <c r="O31" s="172">
        <v>9.541451668386653</v>
      </c>
      <c r="P31" s="172">
        <v>9.90515028802829</v>
      </c>
      <c r="Q31" s="172">
        <v>10.368510253657986</v>
      </c>
      <c r="R31" s="172">
        <v>10.788890753482129</v>
      </c>
    </row>
    <row r="32" spans="1:18" x14ac:dyDescent="0.25">
      <c r="A32" s="263"/>
      <c r="B32" s="62" t="s">
        <v>40</v>
      </c>
      <c r="C32" s="173" t="s">
        <v>19</v>
      </c>
      <c r="D32" s="173">
        <v>2.5810085677863093</v>
      </c>
      <c r="E32" s="173">
        <v>3.8711388213380244</v>
      </c>
      <c r="F32" s="172">
        <v>5.4093701292747776</v>
      </c>
      <c r="G32" s="172" t="s">
        <v>19</v>
      </c>
      <c r="H32" s="172">
        <v>5.6364171401407974</v>
      </c>
      <c r="I32" s="172" t="s">
        <v>19</v>
      </c>
      <c r="J32" s="172">
        <v>7.2656817631387751</v>
      </c>
      <c r="K32" s="172" t="s">
        <v>19</v>
      </c>
      <c r="L32" s="172">
        <v>7.1696680865421119</v>
      </c>
      <c r="M32" s="172" t="s">
        <v>19</v>
      </c>
      <c r="N32" s="172">
        <v>7.9232863353784895</v>
      </c>
      <c r="O32" s="172" t="s">
        <v>19</v>
      </c>
      <c r="P32" s="172">
        <v>7.6515597410241316</v>
      </c>
      <c r="Q32" s="172" t="s">
        <v>19</v>
      </c>
      <c r="R32" s="172" t="s">
        <v>19</v>
      </c>
    </row>
    <row r="33" spans="1:18" x14ac:dyDescent="0.25">
      <c r="A33" s="263"/>
      <c r="B33" s="68" t="s">
        <v>41</v>
      </c>
      <c r="C33" s="174">
        <v>3.6202439024390243</v>
      </c>
      <c r="D33" s="174">
        <v>4.7517597372125762</v>
      </c>
      <c r="E33" s="174">
        <v>5.9160389898094818</v>
      </c>
      <c r="F33" s="175">
        <v>7.4601251766606094</v>
      </c>
      <c r="G33" s="175">
        <v>7.5128511655708312</v>
      </c>
      <c r="H33" s="175">
        <v>7.5858267716535437</v>
      </c>
      <c r="I33" s="175">
        <v>7.8444617481020051</v>
      </c>
      <c r="J33" s="175">
        <v>8.1712909441233137</v>
      </c>
      <c r="K33" s="175">
        <v>8.3877005347593592</v>
      </c>
      <c r="L33" s="175">
        <v>8.7614174720485121</v>
      </c>
      <c r="M33" s="175">
        <v>8.772778614457831</v>
      </c>
      <c r="N33" s="175">
        <v>9.1105086013462984</v>
      </c>
      <c r="O33" s="175">
        <v>9.0996467744934009</v>
      </c>
      <c r="P33" s="175">
        <v>9.6018860946745566</v>
      </c>
      <c r="Q33" s="175">
        <v>9.8169323804288062</v>
      </c>
      <c r="R33" s="175">
        <v>9.9138876811594212</v>
      </c>
    </row>
    <row r="34" spans="1:18" x14ac:dyDescent="0.25">
      <c r="A34" s="263"/>
      <c r="B34" s="66" t="s">
        <v>42</v>
      </c>
      <c r="C34" s="173" t="s">
        <v>19</v>
      </c>
      <c r="D34" s="173" t="s">
        <v>19</v>
      </c>
      <c r="E34" s="173">
        <v>2.0190955533205979</v>
      </c>
      <c r="F34" s="172">
        <v>2.2395897173038564</v>
      </c>
      <c r="G34" s="172">
        <v>2.3835408341135667</v>
      </c>
      <c r="H34" s="172">
        <v>2.4650743360158724</v>
      </c>
      <c r="I34" s="172">
        <v>2.7458500536518371</v>
      </c>
      <c r="J34" s="172">
        <v>2.8763673598902706</v>
      </c>
      <c r="K34" s="172">
        <v>2.9451656053323174</v>
      </c>
      <c r="L34" s="172">
        <v>3.7959483928246955</v>
      </c>
      <c r="M34" s="172">
        <v>4.2678879809785313</v>
      </c>
      <c r="N34" s="172">
        <v>4.3218455502693942</v>
      </c>
      <c r="O34" s="172">
        <v>4.6653460998884464</v>
      </c>
      <c r="P34" s="172">
        <v>5.0121649131308299</v>
      </c>
      <c r="Q34" s="172">
        <v>5.1640997873751084</v>
      </c>
      <c r="R34" s="172">
        <v>5.3113053557055716</v>
      </c>
    </row>
    <row r="35" spans="1:18" x14ac:dyDescent="0.25">
      <c r="A35" s="263"/>
      <c r="B35" s="62" t="s">
        <v>43</v>
      </c>
      <c r="C35" s="173" t="s">
        <v>19</v>
      </c>
      <c r="D35" s="173">
        <v>1.278807048324111</v>
      </c>
      <c r="E35" s="173">
        <v>2.2165630623884343</v>
      </c>
      <c r="F35" s="172">
        <v>4.6904280244542171</v>
      </c>
      <c r="G35" s="172">
        <v>4.5154594537108954</v>
      </c>
      <c r="H35" s="172">
        <v>4.4597304094621615</v>
      </c>
      <c r="I35" s="172">
        <v>4.4989752503397682</v>
      </c>
      <c r="J35" s="172">
        <v>4.623383348236989</v>
      </c>
      <c r="K35" s="172">
        <v>4.8671087269996978</v>
      </c>
      <c r="L35" s="172">
        <v>5.3185853717500873</v>
      </c>
      <c r="M35" s="172">
        <v>5.62710768248858</v>
      </c>
      <c r="N35" s="172">
        <v>5.9351510433295998</v>
      </c>
      <c r="O35" s="172">
        <v>6.3596514960356654</v>
      </c>
      <c r="P35" s="172">
        <v>6.7035678540912036</v>
      </c>
      <c r="Q35" s="172">
        <v>7.0783645129192081</v>
      </c>
      <c r="R35" s="172">
        <v>7.4924576434458343</v>
      </c>
    </row>
    <row r="36" spans="1:18" x14ac:dyDescent="0.25">
      <c r="A36" s="263"/>
      <c r="B36" s="62" t="s">
        <v>47</v>
      </c>
      <c r="C36" s="173" t="s">
        <v>19</v>
      </c>
      <c r="D36" s="173" t="s">
        <v>19</v>
      </c>
      <c r="E36" s="173">
        <v>2.6809043469984726</v>
      </c>
      <c r="F36" s="172">
        <v>3.3552496541380794</v>
      </c>
      <c r="G36" s="172">
        <v>3.3529008309650838</v>
      </c>
      <c r="H36" s="172">
        <v>3.1713080521108155</v>
      </c>
      <c r="I36" s="172">
        <v>3.2469887289222097</v>
      </c>
      <c r="J36" s="172">
        <v>3.2441879829439042</v>
      </c>
      <c r="K36" s="172">
        <v>3.2717182391410184</v>
      </c>
      <c r="L36" s="172">
        <v>3.4956338172940553</v>
      </c>
      <c r="M36" s="172">
        <v>3.7215927400807671</v>
      </c>
      <c r="N36" s="172">
        <v>3.8868466182697858</v>
      </c>
      <c r="O36" s="172">
        <v>4.1030088764602572</v>
      </c>
      <c r="P36" s="172">
        <v>4.109337817592384</v>
      </c>
      <c r="Q36" s="172">
        <v>4.2776177335774408</v>
      </c>
      <c r="R36" s="172">
        <v>4.4580101841689128</v>
      </c>
    </row>
    <row r="37" spans="1:18" x14ac:dyDescent="0.25">
      <c r="A37" s="263"/>
      <c r="B37" s="62" t="s">
        <v>48</v>
      </c>
      <c r="C37" s="173" t="s">
        <v>19</v>
      </c>
      <c r="D37" s="173" t="s">
        <v>19</v>
      </c>
      <c r="E37" s="173">
        <v>4.3213914398496751</v>
      </c>
      <c r="F37" s="172">
        <v>7.437991971119021</v>
      </c>
      <c r="G37" s="172">
        <v>7.2803544201387806</v>
      </c>
      <c r="H37" s="172">
        <v>7.3943444844910067</v>
      </c>
      <c r="I37" s="172">
        <v>7.2102046755262386</v>
      </c>
      <c r="J37" s="172">
        <v>6.8943022287619149</v>
      </c>
      <c r="K37" s="172">
        <v>6.9760582147045023</v>
      </c>
      <c r="L37" s="172">
        <v>7.1222551443277462</v>
      </c>
      <c r="M37" s="172">
        <v>7.5704841222496997</v>
      </c>
      <c r="N37" s="172">
        <v>8.1296515963990661</v>
      </c>
      <c r="O37" s="172">
        <v>8.0052311204108815</v>
      </c>
      <c r="P37" s="172">
        <v>8.2535746988466272</v>
      </c>
      <c r="Q37" s="172">
        <v>8.2279594177092648</v>
      </c>
      <c r="R37" s="172">
        <v>8.4313270556989153</v>
      </c>
    </row>
    <row r="38" spans="1:18" x14ac:dyDescent="0.25">
      <c r="A38" s="263"/>
      <c r="B38" s="67" t="s">
        <v>49</v>
      </c>
      <c r="C38" s="173">
        <v>0.94774321358260216</v>
      </c>
      <c r="D38" s="173">
        <v>1.8371579246557024</v>
      </c>
      <c r="E38" s="173">
        <v>3.0846722477324207</v>
      </c>
      <c r="F38" s="172">
        <v>4.6019688739729414</v>
      </c>
      <c r="G38" s="172">
        <v>4.4670479899989095</v>
      </c>
      <c r="H38" s="172">
        <v>4.3644723343301033</v>
      </c>
      <c r="I38" s="172">
        <v>4.3122870369273603</v>
      </c>
      <c r="J38" s="172">
        <v>4.3304665133061286</v>
      </c>
      <c r="K38" s="172">
        <v>4.4343257709398172</v>
      </c>
      <c r="L38" s="172">
        <v>4.6386225455817343</v>
      </c>
      <c r="M38" s="172">
        <v>4.8313079227028917</v>
      </c>
      <c r="N38" s="172">
        <v>4.9145088137308157</v>
      </c>
      <c r="O38" s="172">
        <v>4.8953389906045119</v>
      </c>
      <c r="P38" s="172">
        <v>5.269074368559707</v>
      </c>
      <c r="Q38" s="172">
        <v>5.5127571311604102</v>
      </c>
      <c r="R38" s="172">
        <v>5.8371304702571623</v>
      </c>
    </row>
    <row r="39" spans="1:18" x14ac:dyDescent="0.25">
      <c r="A39" s="263"/>
      <c r="B39" s="62" t="s">
        <v>52</v>
      </c>
      <c r="C39" s="173">
        <v>5.0722178572439764</v>
      </c>
      <c r="D39" s="173">
        <v>6.2187890437322961</v>
      </c>
      <c r="E39" s="173">
        <v>8.1141639068199058</v>
      </c>
      <c r="F39" s="172">
        <v>8.3021124375582094</v>
      </c>
      <c r="G39" s="172">
        <v>8.5394415403609241</v>
      </c>
      <c r="H39" s="172">
        <v>8.4339432958813205</v>
      </c>
      <c r="I39" s="172">
        <v>8.6081040319066933</v>
      </c>
      <c r="J39" s="172">
        <v>8.5263204515150548</v>
      </c>
      <c r="K39" s="172">
        <v>9.1463440001095258</v>
      </c>
      <c r="L39" s="172">
        <v>8.8417851103595027</v>
      </c>
      <c r="M39" s="172">
        <v>9.0426603825069609</v>
      </c>
      <c r="N39" s="172">
        <v>8.9625963875112316</v>
      </c>
      <c r="O39" s="172">
        <v>9.2204119171189642</v>
      </c>
      <c r="P39" s="172">
        <v>9.4465687523788961</v>
      </c>
      <c r="Q39" s="172">
        <v>10.040297837661191</v>
      </c>
      <c r="R39" s="172">
        <v>10.032731076370593</v>
      </c>
    </row>
    <row r="40" spans="1:18" x14ac:dyDescent="0.25">
      <c r="A40" s="263"/>
      <c r="B40" s="62" t="s">
        <v>51</v>
      </c>
      <c r="C40" s="173" t="s">
        <v>19</v>
      </c>
      <c r="D40" s="173" t="s">
        <v>19</v>
      </c>
      <c r="E40" s="173" t="s">
        <v>19</v>
      </c>
      <c r="F40" s="172" t="s">
        <v>19</v>
      </c>
      <c r="G40" s="172">
        <v>9.4393494657880481</v>
      </c>
      <c r="H40" s="172" t="s">
        <v>19</v>
      </c>
      <c r="I40" s="172" t="s">
        <v>19</v>
      </c>
      <c r="J40" s="172">
        <v>9.8254875506599735</v>
      </c>
      <c r="K40" s="172" t="s">
        <v>19</v>
      </c>
      <c r="L40" s="172">
        <v>9.3300400882054628</v>
      </c>
      <c r="M40" s="172" t="s">
        <v>19</v>
      </c>
      <c r="N40" s="172">
        <v>10.050623181180171</v>
      </c>
      <c r="O40" s="172" t="s">
        <v>19</v>
      </c>
      <c r="P40" s="172">
        <v>10.430606443786406</v>
      </c>
      <c r="Q40" s="172" t="s">
        <v>19</v>
      </c>
      <c r="R40" s="172" t="s">
        <v>19</v>
      </c>
    </row>
    <row r="41" spans="1:18" x14ac:dyDescent="0.25">
      <c r="A41" s="263"/>
      <c r="B41" s="62" t="s">
        <v>56</v>
      </c>
      <c r="C41" s="173" t="s">
        <v>19</v>
      </c>
      <c r="D41" s="173">
        <v>0.26704129872446702</v>
      </c>
      <c r="E41" s="173">
        <v>0.42503759629254517</v>
      </c>
      <c r="F41" s="172">
        <v>1.2502842274735935</v>
      </c>
      <c r="G41" s="172">
        <v>1.3983420503884219</v>
      </c>
      <c r="H41" s="172">
        <v>1.4835461121762883</v>
      </c>
      <c r="I41" s="172">
        <v>1.4957392521572388</v>
      </c>
      <c r="J41" s="172">
        <v>1.494604822419392</v>
      </c>
      <c r="K41" s="172">
        <v>1.7555563964782159</v>
      </c>
      <c r="L41" s="172">
        <v>1.9743130003859899</v>
      </c>
      <c r="M41" s="172">
        <v>2.1966047145822842</v>
      </c>
      <c r="N41" s="172">
        <v>2.360793906441105</v>
      </c>
      <c r="O41" s="172">
        <v>2.6159021406727829</v>
      </c>
      <c r="P41" s="172">
        <v>2.8985584750496156</v>
      </c>
      <c r="Q41" s="172">
        <v>3.2082607672393504</v>
      </c>
      <c r="R41" s="172">
        <v>3.4086913719147738</v>
      </c>
    </row>
    <row r="42" spans="1:18" x14ac:dyDescent="0.25">
      <c r="A42" s="263"/>
      <c r="B42" s="62" t="s">
        <v>50</v>
      </c>
      <c r="C42" s="173">
        <v>5.5360374747152132</v>
      </c>
      <c r="D42" s="173">
        <v>4.5439509740768464</v>
      </c>
      <c r="E42" s="173">
        <v>5.061580532201039</v>
      </c>
      <c r="F42" s="172">
        <v>5.6294271944378602</v>
      </c>
      <c r="G42" s="172">
        <v>5.5953351854467837</v>
      </c>
      <c r="H42" s="172">
        <v>5.8832052261494567</v>
      </c>
      <c r="I42" s="172">
        <v>6.1324791086350974</v>
      </c>
      <c r="J42" s="172">
        <v>6.3689005653883974</v>
      </c>
      <c r="K42" s="172">
        <v>6.4599051930434248</v>
      </c>
      <c r="L42" s="172">
        <v>6.7401237000879242</v>
      </c>
      <c r="M42" s="172" t="s">
        <v>19</v>
      </c>
      <c r="N42" s="172" t="s">
        <v>19</v>
      </c>
      <c r="O42" s="172" t="s">
        <v>19</v>
      </c>
      <c r="P42" s="172" t="s">
        <v>19</v>
      </c>
      <c r="Q42" s="172" t="s">
        <v>19</v>
      </c>
      <c r="R42" s="172" t="s">
        <v>19</v>
      </c>
    </row>
    <row r="43" spans="1:18" x14ac:dyDescent="0.25">
      <c r="A43" s="263"/>
      <c r="B43" s="62" t="s">
        <v>59</v>
      </c>
      <c r="C43" s="173" t="s">
        <v>19</v>
      </c>
      <c r="D43" s="173" t="s">
        <v>19</v>
      </c>
      <c r="E43" s="173" t="s">
        <v>19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2" t="s">
        <v>19</v>
      </c>
      <c r="O43" s="172" t="s">
        <v>19</v>
      </c>
      <c r="P43" s="172" t="s">
        <v>19</v>
      </c>
      <c r="Q43" s="172">
        <v>8.1741593917881818</v>
      </c>
      <c r="R43" s="172" t="s">
        <v>19</v>
      </c>
    </row>
    <row r="44" spans="1:18" x14ac:dyDescent="0.25">
      <c r="A44" s="166"/>
      <c r="B44" s="161" t="s">
        <v>61</v>
      </c>
      <c r="C44" s="176" t="s">
        <v>19</v>
      </c>
      <c r="D44" s="176" t="s">
        <v>19</v>
      </c>
      <c r="E44" s="176" t="s">
        <v>19</v>
      </c>
      <c r="F44" s="177">
        <v>5.2835699930775277</v>
      </c>
      <c r="G44" s="177">
        <v>5.3223267779942365</v>
      </c>
      <c r="H44" s="177">
        <v>5.4198788362370625</v>
      </c>
      <c r="I44" s="177">
        <v>5.5405121798785322</v>
      </c>
      <c r="J44" s="177">
        <v>5.6247844413443415</v>
      </c>
      <c r="K44" s="177">
        <v>5.6791340484097645</v>
      </c>
      <c r="L44" s="177">
        <v>5.9022027635717569</v>
      </c>
      <c r="M44" s="177">
        <v>6.1865204800483387</v>
      </c>
      <c r="N44" s="177">
        <v>6.3296936998511226</v>
      </c>
      <c r="O44" s="177" t="s">
        <v>19</v>
      </c>
      <c r="P44" s="177" t="s">
        <v>19</v>
      </c>
      <c r="Q44" s="177">
        <v>6.9594779526408228</v>
      </c>
      <c r="R44" s="177" t="s">
        <v>19</v>
      </c>
    </row>
    <row r="45" spans="1:18" x14ac:dyDescent="0.25">
      <c r="A45" s="166"/>
      <c r="B45" s="164" t="s">
        <v>106</v>
      </c>
      <c r="C45" s="176" t="s">
        <v>19</v>
      </c>
      <c r="D45" s="176">
        <v>3.987160333801568</v>
      </c>
      <c r="E45" s="176">
        <v>4.0828966623738498</v>
      </c>
      <c r="F45" s="177">
        <v>5.1266759896855536</v>
      </c>
      <c r="G45" s="177">
        <v>5.2657285263623814</v>
      </c>
      <c r="H45" s="177">
        <v>5.3363467223365255</v>
      </c>
      <c r="I45" s="177">
        <v>5.4482437236992451</v>
      </c>
      <c r="J45" s="177">
        <v>5.6039321573889103</v>
      </c>
      <c r="K45" s="177">
        <v>5.757012690685638</v>
      </c>
      <c r="L45" s="177">
        <v>6.0541114306971506</v>
      </c>
      <c r="M45" s="177">
        <v>6.3546467284156032</v>
      </c>
      <c r="N45" s="177">
        <v>6.5455485676450449</v>
      </c>
      <c r="O45" s="177">
        <v>6.6386053247728674</v>
      </c>
      <c r="P45" s="177">
        <v>6.9201436634768729</v>
      </c>
      <c r="Q45" s="177">
        <v>7.1612175234883697</v>
      </c>
      <c r="R45" s="177">
        <v>7.3046638373385457</v>
      </c>
    </row>
    <row r="46" spans="1:18" ht="12.75" customHeight="1" x14ac:dyDescent="0.25">
      <c r="A46" s="264" t="s">
        <v>104</v>
      </c>
      <c r="B46" s="5" t="s">
        <v>18</v>
      </c>
      <c r="C46" s="188" t="s">
        <v>19</v>
      </c>
      <c r="D46" s="188" t="s">
        <v>19</v>
      </c>
      <c r="E46" s="188">
        <v>1.0077511034557003</v>
      </c>
      <c r="F46" s="189">
        <v>1.6860273344467203</v>
      </c>
      <c r="G46" s="189">
        <v>1.7329818216262032</v>
      </c>
      <c r="H46" s="189">
        <v>1.7739524514112586</v>
      </c>
      <c r="I46" s="189">
        <v>1.8023178148326087</v>
      </c>
      <c r="J46" s="189">
        <v>1.8252124190211965</v>
      </c>
      <c r="K46" s="189">
        <v>1.8588969012603884</v>
      </c>
      <c r="L46" s="189">
        <v>1.8165363452235042</v>
      </c>
      <c r="M46" s="189">
        <v>1.8846373423844591</v>
      </c>
      <c r="N46" s="189">
        <v>1.9152580518996627</v>
      </c>
      <c r="O46" s="189">
        <v>1.907623719610021</v>
      </c>
      <c r="P46" s="189">
        <v>1.9190173067183598</v>
      </c>
      <c r="Q46" s="189">
        <v>1.9545812107452323</v>
      </c>
      <c r="R46" s="189" t="s">
        <v>19</v>
      </c>
    </row>
    <row r="47" spans="1:18" ht="12.75" customHeight="1" x14ac:dyDescent="0.25">
      <c r="A47" s="264"/>
      <c r="B47" s="5" t="s">
        <v>115</v>
      </c>
      <c r="C47" s="188" t="s">
        <v>19</v>
      </c>
      <c r="D47" s="188" t="s">
        <v>19</v>
      </c>
      <c r="E47" s="188">
        <v>1.8890978619415588</v>
      </c>
      <c r="F47" s="189">
        <v>2.3115462456221332</v>
      </c>
      <c r="G47" s="189">
        <v>2.3067107691926512</v>
      </c>
      <c r="H47" s="189">
        <v>2.4504172832281541</v>
      </c>
      <c r="I47" s="189">
        <v>2.7334138961192451</v>
      </c>
      <c r="J47" s="189">
        <v>3.2204002591554537</v>
      </c>
      <c r="K47" s="189">
        <v>3.6349716766662232</v>
      </c>
      <c r="L47" s="189">
        <v>3.4232541403884018</v>
      </c>
      <c r="M47" s="189">
        <v>3.8458913530104768</v>
      </c>
      <c r="N47" s="189">
        <v>3.9897375227567231</v>
      </c>
      <c r="O47" s="189">
        <v>3.9820196205105534</v>
      </c>
      <c r="P47" s="189">
        <v>3.8605867471014479</v>
      </c>
      <c r="Q47" s="189">
        <v>4.1901923513289905</v>
      </c>
      <c r="R47" s="189">
        <v>3.9416150787175126</v>
      </c>
    </row>
    <row r="48" spans="1:18" ht="12.75" customHeight="1" x14ac:dyDescent="0.25">
      <c r="A48" s="264"/>
      <c r="B48" s="62" t="s">
        <v>35</v>
      </c>
      <c r="C48" s="188" t="s">
        <v>19</v>
      </c>
      <c r="D48" s="188">
        <v>0.57890056379130228</v>
      </c>
      <c r="E48" s="188">
        <v>0.74943546428263608</v>
      </c>
      <c r="F48" s="189">
        <v>2.1368132764090251</v>
      </c>
      <c r="G48" s="189">
        <v>2.3887523726843338</v>
      </c>
      <c r="H48" s="189">
        <v>2.5838661264134108</v>
      </c>
      <c r="I48" s="189">
        <v>2.695741249291661</v>
      </c>
      <c r="J48" s="189">
        <v>2.7173832829692177</v>
      </c>
      <c r="K48" s="189">
        <v>2.7853200413698</v>
      </c>
      <c r="L48" s="189">
        <v>2.8809144995750335</v>
      </c>
      <c r="M48" s="189">
        <v>3.1175555176069616</v>
      </c>
      <c r="N48" s="189">
        <v>3.4046070435719957</v>
      </c>
      <c r="O48" s="189">
        <v>3.7068433985780245</v>
      </c>
      <c r="P48" s="189">
        <v>4.0466728019255278</v>
      </c>
      <c r="Q48" s="189">
        <v>4.5004919426244028</v>
      </c>
      <c r="R48" s="189">
        <v>5.1363669511304071</v>
      </c>
    </row>
    <row r="49" spans="1:18" ht="12.75" customHeight="1" x14ac:dyDescent="0.25">
      <c r="A49" s="264"/>
      <c r="B49" s="62" t="s">
        <v>116</v>
      </c>
      <c r="C49" s="188" t="s">
        <v>19</v>
      </c>
      <c r="D49" s="188" t="s">
        <v>19</v>
      </c>
      <c r="E49" s="188" t="s">
        <v>19</v>
      </c>
      <c r="F49" s="189">
        <v>2.4801297992655011</v>
      </c>
      <c r="G49" s="189">
        <v>2.428613123913403</v>
      </c>
      <c r="H49" s="189">
        <v>2.4558376767991348</v>
      </c>
      <c r="I49" s="189">
        <v>2.3669383576212155</v>
      </c>
      <c r="J49" s="189">
        <v>2.5295907098704773</v>
      </c>
      <c r="K49" s="189">
        <v>2.7647844511162649</v>
      </c>
      <c r="L49" s="189">
        <v>2.8518690616833089</v>
      </c>
      <c r="M49" s="189">
        <v>3.1848971001278459</v>
      </c>
      <c r="N49" s="189">
        <v>3.6346868021229577</v>
      </c>
      <c r="O49" s="189">
        <v>3.9279595212848379</v>
      </c>
      <c r="P49" s="189">
        <v>4.2132183090389974</v>
      </c>
      <c r="Q49" s="189">
        <v>4.3878964863832808</v>
      </c>
      <c r="R49" s="189">
        <v>4.2980830587353092</v>
      </c>
    </row>
    <row r="50" spans="1:18" ht="12.75" customHeight="1" x14ac:dyDescent="0.25">
      <c r="A50" s="264"/>
      <c r="B50" s="62" t="s">
        <v>44</v>
      </c>
      <c r="C50" s="188" t="s">
        <v>19</v>
      </c>
      <c r="D50" s="188" t="s">
        <v>19</v>
      </c>
      <c r="E50" s="188">
        <v>1.4565526572859542</v>
      </c>
      <c r="F50" s="189">
        <v>1.4765486413806863</v>
      </c>
      <c r="G50" s="189">
        <v>1.5520797919061544</v>
      </c>
      <c r="H50" s="189">
        <v>1.6262696554901799</v>
      </c>
      <c r="I50" s="189">
        <v>1.5761343010426054</v>
      </c>
      <c r="J50" s="189">
        <v>1.5805975608218037</v>
      </c>
      <c r="K50" s="189">
        <v>1.6356091060679718</v>
      </c>
      <c r="L50" s="189">
        <v>1.6631509427124989</v>
      </c>
      <c r="M50" s="189">
        <v>1.6389479691888251</v>
      </c>
      <c r="N50" s="189">
        <v>1.6327020974795081</v>
      </c>
      <c r="O50" s="189">
        <v>1.7199866501382663</v>
      </c>
      <c r="P50" s="189">
        <v>1.7904508937364521</v>
      </c>
      <c r="Q50" s="189">
        <v>1.8688699600948739</v>
      </c>
      <c r="R50" s="189">
        <v>1.8501228939398549</v>
      </c>
    </row>
    <row r="51" spans="1:18" ht="12.75" customHeight="1" x14ac:dyDescent="0.25">
      <c r="A51" s="264"/>
      <c r="B51" s="62" t="s">
        <v>45</v>
      </c>
      <c r="C51" s="188" t="s">
        <v>19</v>
      </c>
      <c r="D51" s="188" t="s">
        <v>19</v>
      </c>
      <c r="E51" s="188">
        <v>6.9058458531022158</v>
      </c>
      <c r="F51" s="189">
        <v>5.8700171956096252</v>
      </c>
      <c r="G51" s="189">
        <v>5.7848537014778874</v>
      </c>
      <c r="H51" s="189">
        <v>5.7609245542029308</v>
      </c>
      <c r="I51" s="189">
        <v>5.6758609124324773</v>
      </c>
      <c r="J51" s="189">
        <v>5.6941245577367043</v>
      </c>
      <c r="K51" s="189">
        <v>5.4700495396133508</v>
      </c>
      <c r="L51" s="189">
        <v>5.2992528043671312</v>
      </c>
      <c r="M51" s="189">
        <v>5.1655581329777309</v>
      </c>
      <c r="N51" s="189">
        <v>5.1360851757949968</v>
      </c>
      <c r="O51" s="189">
        <v>5.1121262611020057</v>
      </c>
      <c r="P51" s="189" t="s">
        <v>19</v>
      </c>
      <c r="Q51" s="189" t="s">
        <v>19</v>
      </c>
      <c r="R51" s="189" t="s">
        <v>19</v>
      </c>
    </row>
    <row r="52" spans="1:18" ht="12.75" customHeight="1" x14ac:dyDescent="0.25">
      <c r="A52" s="264"/>
      <c r="B52" s="62" t="s">
        <v>46</v>
      </c>
      <c r="C52" s="188" t="s">
        <v>19</v>
      </c>
      <c r="D52" s="188" t="s">
        <v>19</v>
      </c>
      <c r="E52" s="188">
        <v>4.7010633156114068</v>
      </c>
      <c r="F52" s="189">
        <v>7.5211149691358026</v>
      </c>
      <c r="G52" s="189">
        <v>7.4258245481927716</v>
      </c>
      <c r="H52" s="189">
        <v>7.6989016484534174</v>
      </c>
      <c r="I52" s="189">
        <v>7.7735722120658144</v>
      </c>
      <c r="J52" s="189">
        <v>8.2121120144534778</v>
      </c>
      <c r="K52" s="189">
        <v>8.0427465667915108</v>
      </c>
      <c r="L52" s="189">
        <v>7.932145402708481</v>
      </c>
      <c r="M52" s="189">
        <v>7.9474197552757584</v>
      </c>
      <c r="N52" s="189">
        <v>8.5404154978962126</v>
      </c>
      <c r="O52" s="189">
        <v>8.6916619767850865</v>
      </c>
      <c r="P52" s="189">
        <v>9.4815254858819209</v>
      </c>
      <c r="Q52" s="189">
        <v>9.9488080007095974</v>
      </c>
      <c r="R52" s="189" t="s">
        <v>19</v>
      </c>
    </row>
    <row r="53" spans="1:18" ht="12.75" customHeight="1" x14ac:dyDescent="0.25">
      <c r="A53" s="264"/>
      <c r="B53" s="62" t="s">
        <v>53</v>
      </c>
      <c r="C53" s="188" t="s">
        <v>19</v>
      </c>
      <c r="D53" s="188">
        <v>0.60160078543404605</v>
      </c>
      <c r="E53" s="188">
        <v>0.47291623070770744</v>
      </c>
      <c r="F53" s="189">
        <v>0.60058856008865424</v>
      </c>
      <c r="G53" s="189">
        <v>0.67049435000959356</v>
      </c>
      <c r="H53" s="189">
        <v>0.71639830381313641</v>
      </c>
      <c r="I53" s="189">
        <v>0.7162743529090162</v>
      </c>
      <c r="J53" s="189">
        <v>0.75422452630981396</v>
      </c>
      <c r="K53" s="189">
        <v>0.77089530827384367</v>
      </c>
      <c r="L53" s="189">
        <v>0.79167989582429654</v>
      </c>
      <c r="M53" s="189">
        <v>0.77308565698423359</v>
      </c>
      <c r="N53" s="189">
        <v>0.72994347917832925</v>
      </c>
      <c r="O53" s="189">
        <v>0.73821187301493263</v>
      </c>
      <c r="P53" s="189">
        <v>0.7544593142588687</v>
      </c>
      <c r="Q53" s="189">
        <v>0.74634190026284819</v>
      </c>
      <c r="R53" s="189" t="s">
        <v>19</v>
      </c>
    </row>
    <row r="54" spans="1:18" ht="12.75" customHeight="1" x14ac:dyDescent="0.25">
      <c r="A54" s="264"/>
      <c r="B54" t="s">
        <v>54</v>
      </c>
      <c r="C54" s="188" t="s">
        <v>19</v>
      </c>
      <c r="D54" s="188" t="s">
        <v>19</v>
      </c>
      <c r="E54" s="188">
        <v>4.8092764286351875</v>
      </c>
      <c r="F54" s="189">
        <v>9.5527508418867608</v>
      </c>
      <c r="G54" s="189">
        <v>9.8100482058144625</v>
      </c>
      <c r="H54" s="189">
        <v>10.000917871159407</v>
      </c>
      <c r="I54" s="189">
        <v>10.240416133042162</v>
      </c>
      <c r="J54" s="189">
        <v>10.446173009192917</v>
      </c>
      <c r="K54" s="189">
        <v>10.641252506865335</v>
      </c>
      <c r="L54" s="189">
        <v>10.828110901693606</v>
      </c>
      <c r="M54" s="189">
        <v>11.11988383201704</v>
      </c>
      <c r="N54" s="189">
        <v>11.506129699955936</v>
      </c>
      <c r="O54" s="189">
        <v>11.869055525455202</v>
      </c>
      <c r="P54" s="189">
        <v>12.295613724693476</v>
      </c>
      <c r="Q54" s="189">
        <v>12.637279911137396</v>
      </c>
      <c r="R54" s="189">
        <v>12.980678906098198</v>
      </c>
    </row>
    <row r="56" spans="1:18" x14ac:dyDescent="0.25">
      <c r="A56" s="13" t="s">
        <v>75</v>
      </c>
    </row>
    <row r="57" spans="1:18" x14ac:dyDescent="0.25">
      <c r="A57" s="12" t="s">
        <v>73</v>
      </c>
    </row>
  </sheetData>
  <mergeCells count="2">
    <mergeCell ref="A6:A43"/>
    <mergeCell ref="A46:A54"/>
  </mergeCells>
  <pageMargins left="0.25" right="0.25" top="0.75" bottom="0.75" header="0.3" footer="0.3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79998168889431442"/>
    <pageSetUpPr fitToPage="1"/>
  </sheetPr>
  <dimension ref="A1:R57"/>
  <sheetViews>
    <sheetView showGridLines="0" workbookViewId="0"/>
  </sheetViews>
  <sheetFormatPr defaultColWidth="11.44140625" defaultRowHeight="13.2" x14ac:dyDescent="0.25"/>
  <cols>
    <col min="2" max="2" width="26.44140625" bestFit="1" customWidth="1"/>
    <col min="3" max="18" width="8.5546875" customWidth="1"/>
  </cols>
  <sheetData>
    <row r="1" spans="1:18" x14ac:dyDescent="0.25">
      <c r="A1" s="1" t="s">
        <v>120</v>
      </c>
      <c r="C1" s="55"/>
      <c r="D1" s="55"/>
      <c r="E1" s="55"/>
      <c r="F1" s="55"/>
      <c r="G1" s="55"/>
    </row>
    <row r="2" spans="1:18" ht="17.399999999999999" x14ac:dyDescent="0.3">
      <c r="A2" s="75" t="s">
        <v>82</v>
      </c>
      <c r="C2" s="55"/>
      <c r="D2" s="55"/>
      <c r="E2" s="55"/>
      <c r="F2" s="55"/>
      <c r="G2" s="55"/>
    </row>
    <row r="3" spans="1:18" ht="15.6" x14ac:dyDescent="0.3">
      <c r="A3" s="58" t="s">
        <v>131</v>
      </c>
      <c r="C3" s="55"/>
      <c r="D3" s="55"/>
      <c r="E3" s="55"/>
      <c r="F3" s="55"/>
      <c r="G3" s="55"/>
    </row>
    <row r="4" spans="1:18" x14ac:dyDescent="0.25">
      <c r="B4" s="71"/>
      <c r="C4" s="55"/>
      <c r="D4" s="55"/>
      <c r="E4" s="55"/>
      <c r="F4" s="55"/>
      <c r="G4" s="55"/>
    </row>
    <row r="5" spans="1:18" ht="13.8" x14ac:dyDescent="0.25">
      <c r="A5" s="83"/>
      <c r="B5" s="167" t="s">
        <v>17</v>
      </c>
      <c r="C5" s="60">
        <v>1981</v>
      </c>
      <c r="D5" s="60">
        <v>1991</v>
      </c>
      <c r="E5" s="60">
        <v>2001</v>
      </c>
      <c r="F5" s="61">
        <v>2011</v>
      </c>
      <c r="G5" s="61">
        <v>2012</v>
      </c>
      <c r="H5" s="61">
        <v>2013</v>
      </c>
      <c r="I5" s="61">
        <v>2014</v>
      </c>
      <c r="J5" s="61">
        <v>2015</v>
      </c>
      <c r="K5" s="61">
        <v>2016</v>
      </c>
      <c r="L5" s="61">
        <v>2017</v>
      </c>
      <c r="M5" s="61">
        <v>2018</v>
      </c>
      <c r="N5" s="61">
        <v>2019</v>
      </c>
      <c r="O5" s="61">
        <v>2020</v>
      </c>
      <c r="P5" s="61">
        <v>2021</v>
      </c>
      <c r="Q5" s="61">
        <v>2022</v>
      </c>
      <c r="R5" s="61">
        <v>2023</v>
      </c>
    </row>
    <row r="6" spans="1:18" ht="12.75" customHeight="1" x14ac:dyDescent="0.25">
      <c r="A6" s="262" t="s">
        <v>103</v>
      </c>
      <c r="B6" s="62" t="s">
        <v>20</v>
      </c>
      <c r="C6" s="171">
        <v>7.0247831452507201</v>
      </c>
      <c r="D6" s="171" t="s">
        <v>19</v>
      </c>
      <c r="E6" s="171" t="s">
        <v>19</v>
      </c>
      <c r="F6" s="172" t="s">
        <v>19</v>
      </c>
      <c r="G6" s="172" t="s">
        <v>19</v>
      </c>
      <c r="H6" s="172" t="s">
        <v>19</v>
      </c>
      <c r="I6" s="172" t="s">
        <v>19</v>
      </c>
      <c r="J6" s="172" t="s">
        <v>19</v>
      </c>
      <c r="K6" s="172" t="s">
        <v>19</v>
      </c>
      <c r="L6" s="172" t="s">
        <v>19</v>
      </c>
      <c r="M6" s="172" t="s">
        <v>19</v>
      </c>
      <c r="N6" s="172" t="s">
        <v>19</v>
      </c>
      <c r="O6" s="172" t="s">
        <v>19</v>
      </c>
      <c r="P6" s="172" t="s">
        <v>19</v>
      </c>
      <c r="Q6" s="172" t="s">
        <v>19</v>
      </c>
      <c r="R6" s="172" t="s">
        <v>19</v>
      </c>
    </row>
    <row r="7" spans="1:18" x14ac:dyDescent="0.25">
      <c r="A7" s="263"/>
      <c r="B7" s="62" t="s">
        <v>60</v>
      </c>
      <c r="C7" s="173">
        <v>5.3714927841156896</v>
      </c>
      <c r="D7" s="173" t="s">
        <v>19</v>
      </c>
      <c r="E7" s="173" t="s">
        <v>19</v>
      </c>
      <c r="F7" s="172">
        <v>14.6975470410166</v>
      </c>
      <c r="G7" s="172">
        <v>15.478159710299099</v>
      </c>
      <c r="H7" s="172">
        <v>15.668835196469701</v>
      </c>
      <c r="I7" s="172">
        <v>16.440249334483799</v>
      </c>
      <c r="J7" s="172">
        <v>16.6347737975053</v>
      </c>
      <c r="K7" s="172">
        <v>17.286583486731399</v>
      </c>
      <c r="L7" s="172">
        <v>17.1963618190543</v>
      </c>
      <c r="M7" s="172">
        <v>17.8271457294363</v>
      </c>
      <c r="N7" s="172">
        <v>18.387336767134801</v>
      </c>
      <c r="O7" s="172">
        <v>18.334641632238601</v>
      </c>
      <c r="P7" s="172">
        <v>19.156127828861798</v>
      </c>
      <c r="Q7" s="172">
        <v>19.701068971142</v>
      </c>
      <c r="R7" s="172">
        <v>20.8658472265715</v>
      </c>
    </row>
    <row r="8" spans="1:18" x14ac:dyDescent="0.25">
      <c r="A8" s="263"/>
      <c r="B8" s="62" t="s">
        <v>21</v>
      </c>
      <c r="C8" s="173">
        <v>8.7121904425880707</v>
      </c>
      <c r="D8" s="173">
        <v>10.303947406022299</v>
      </c>
      <c r="E8" s="173">
        <v>13.429933175468101</v>
      </c>
      <c r="F8" s="172">
        <v>13.8163257326128</v>
      </c>
      <c r="G8" s="172">
        <v>14.683774544179499</v>
      </c>
      <c r="H8" s="172">
        <v>14.913890959283901</v>
      </c>
      <c r="I8" s="172">
        <v>15.931672940558499</v>
      </c>
      <c r="J8" s="172">
        <v>16.824742268041199</v>
      </c>
      <c r="K8" s="172">
        <v>16.95725799537</v>
      </c>
      <c r="L8" s="172">
        <v>17.463495818197199</v>
      </c>
      <c r="M8" s="172">
        <v>18.440142369494598</v>
      </c>
      <c r="N8" s="172">
        <v>19.163641579411099</v>
      </c>
      <c r="O8" s="172">
        <v>19.6848967200673</v>
      </c>
      <c r="P8" s="172">
        <v>24.0382627640046</v>
      </c>
      <c r="Q8" s="172">
        <v>24.8460259658011</v>
      </c>
      <c r="R8" s="172">
        <v>25.5519990574189</v>
      </c>
    </row>
    <row r="9" spans="1:18" x14ac:dyDescent="0.25">
      <c r="A9" s="263"/>
      <c r="B9" s="66" t="s">
        <v>22</v>
      </c>
      <c r="C9" s="173">
        <v>7.7760017941309396</v>
      </c>
      <c r="D9" s="173">
        <v>8.8947884856856092</v>
      </c>
      <c r="E9" s="173">
        <v>11.784393866301301</v>
      </c>
      <c r="F9" s="172">
        <v>13.659630275620801</v>
      </c>
      <c r="G9" s="172">
        <v>13.0094922652231</v>
      </c>
      <c r="H9" s="172">
        <v>12.9352692269884</v>
      </c>
      <c r="I9" s="172">
        <v>13.095522645183699</v>
      </c>
      <c r="J9" s="172">
        <v>13.4417627100018</v>
      </c>
      <c r="K9" s="172">
        <v>12.4567798344127</v>
      </c>
      <c r="L9" s="172">
        <v>12.349194414894299</v>
      </c>
      <c r="M9" s="172">
        <v>13.1149309532376</v>
      </c>
      <c r="N9" s="172">
        <v>13.132582011341601</v>
      </c>
      <c r="O9" s="172">
        <v>15.5762769645</v>
      </c>
      <c r="P9" s="172">
        <v>15.416408164358399</v>
      </c>
      <c r="Q9" s="172">
        <v>15.232280615501899</v>
      </c>
      <c r="R9" s="172" t="s">
        <v>19</v>
      </c>
    </row>
    <row r="10" spans="1:18" x14ac:dyDescent="0.25">
      <c r="A10" s="263"/>
      <c r="B10" s="62" t="s">
        <v>23</v>
      </c>
      <c r="C10" s="173" t="s">
        <v>19</v>
      </c>
      <c r="D10" s="173" t="s">
        <v>19</v>
      </c>
      <c r="E10" s="173" t="s">
        <v>19</v>
      </c>
      <c r="F10" s="172">
        <v>1.68834079650406</v>
      </c>
      <c r="G10" s="172">
        <v>1.8582002915434701</v>
      </c>
      <c r="H10" s="172">
        <v>1.6453904272340301</v>
      </c>
      <c r="I10" s="172">
        <v>1.9485172269204201</v>
      </c>
      <c r="J10" s="172">
        <v>1.84026896185684</v>
      </c>
      <c r="K10" s="172">
        <v>1.9816092053101599</v>
      </c>
      <c r="L10" s="172">
        <v>1.9329195954212799</v>
      </c>
      <c r="M10" s="172">
        <v>1.9181215177839599</v>
      </c>
      <c r="N10" s="172">
        <v>1.8296151093152699</v>
      </c>
      <c r="O10" s="172">
        <v>2.0716356096925601</v>
      </c>
      <c r="P10" s="172">
        <v>2.4334172587360099</v>
      </c>
      <c r="Q10" s="172">
        <v>2.5686247557898199</v>
      </c>
      <c r="R10" s="172" t="s">
        <v>19</v>
      </c>
    </row>
    <row r="11" spans="1:18" x14ac:dyDescent="0.25">
      <c r="A11" s="263"/>
      <c r="B11" s="62" t="s">
        <v>24</v>
      </c>
      <c r="C11" s="173" t="s">
        <v>19</v>
      </c>
      <c r="D11" s="173" t="s">
        <v>19</v>
      </c>
      <c r="E11" s="173" t="s">
        <v>19</v>
      </c>
      <c r="F11" s="172" t="s">
        <v>19</v>
      </c>
      <c r="G11" s="172" t="s">
        <v>19</v>
      </c>
      <c r="H11" s="172" t="s">
        <v>19</v>
      </c>
      <c r="I11" s="172" t="s">
        <v>19</v>
      </c>
      <c r="J11" s="172" t="s">
        <v>19</v>
      </c>
      <c r="K11" s="172" t="s">
        <v>19</v>
      </c>
      <c r="L11" s="172" t="s">
        <v>19</v>
      </c>
      <c r="M11" s="172" t="s">
        <v>19</v>
      </c>
      <c r="N11" s="172" t="s">
        <v>19</v>
      </c>
      <c r="O11" s="172" t="s">
        <v>19</v>
      </c>
      <c r="P11" s="172" t="s">
        <v>19</v>
      </c>
      <c r="Q11" s="172" t="s">
        <v>19</v>
      </c>
      <c r="R11" s="172" t="s">
        <v>19</v>
      </c>
    </row>
    <row r="12" spans="1:18" x14ac:dyDescent="0.25">
      <c r="A12" s="263"/>
      <c r="B12" s="62" t="s">
        <v>105</v>
      </c>
      <c r="C12" s="173" t="s">
        <v>19</v>
      </c>
      <c r="D12" s="173" t="s">
        <v>19</v>
      </c>
      <c r="E12" s="173" t="s">
        <v>19</v>
      </c>
      <c r="F12" s="172" t="s">
        <v>19</v>
      </c>
      <c r="G12" s="172" t="s">
        <v>19</v>
      </c>
      <c r="H12" s="172" t="s">
        <v>19</v>
      </c>
      <c r="I12" s="172" t="s">
        <v>19</v>
      </c>
      <c r="J12" s="172" t="s">
        <v>19</v>
      </c>
      <c r="K12" s="172" t="s">
        <v>19</v>
      </c>
      <c r="L12" s="172" t="s">
        <v>19</v>
      </c>
      <c r="M12" s="172" t="s">
        <v>19</v>
      </c>
      <c r="N12" s="172" t="s">
        <v>19</v>
      </c>
      <c r="O12" s="172" t="s">
        <v>19</v>
      </c>
      <c r="P12" s="172" t="s">
        <v>19</v>
      </c>
      <c r="Q12" s="172" t="s">
        <v>19</v>
      </c>
      <c r="R12" s="172" t="s">
        <v>19</v>
      </c>
    </row>
    <row r="13" spans="1:18" x14ac:dyDescent="0.25">
      <c r="A13" s="263"/>
      <c r="B13" s="62" t="s">
        <v>55</v>
      </c>
      <c r="C13" s="173" t="s">
        <v>19</v>
      </c>
      <c r="D13" s="173" t="s">
        <v>19</v>
      </c>
      <c r="E13" s="173">
        <v>5.3868962258505801</v>
      </c>
      <c r="F13" s="172">
        <v>11.068771905000499</v>
      </c>
      <c r="G13" s="172">
        <v>11.9269116131193</v>
      </c>
      <c r="H13" s="172">
        <v>12.2073633444188</v>
      </c>
      <c r="I13" s="172">
        <v>12.6261448394377</v>
      </c>
      <c r="J13" s="172">
        <v>12.8371387930345</v>
      </c>
      <c r="K13" s="172">
        <v>12.5815395227916</v>
      </c>
      <c r="L13" s="172">
        <v>13.1623417237212</v>
      </c>
      <c r="M13" s="172">
        <v>13.989112955066799</v>
      </c>
      <c r="N13" s="172">
        <v>14.808369414463501</v>
      </c>
      <c r="O13" s="172">
        <v>15.4877468714812</v>
      </c>
      <c r="P13" s="172">
        <v>16.038390857396099</v>
      </c>
      <c r="Q13" s="172">
        <v>16.149124215603699</v>
      </c>
      <c r="R13" s="172">
        <v>15.862980047762401</v>
      </c>
    </row>
    <row r="14" spans="1:18" x14ac:dyDescent="0.25">
      <c r="A14" s="263"/>
      <c r="B14" s="62" t="s">
        <v>25</v>
      </c>
      <c r="C14" s="173">
        <v>6.6549396042823297</v>
      </c>
      <c r="D14" s="173">
        <v>9.8737413912406797</v>
      </c>
      <c r="E14" s="173">
        <v>14.3368866472379</v>
      </c>
      <c r="F14" s="172">
        <v>20.6647604201207</v>
      </c>
      <c r="G14" s="172">
        <v>20.864071894805999</v>
      </c>
      <c r="H14" s="172">
        <v>20.859357558952301</v>
      </c>
      <c r="I14" s="172">
        <v>20.946450362500901</v>
      </c>
      <c r="J14" s="172">
        <v>21.308738482217102</v>
      </c>
      <c r="K14" s="172">
        <v>21.876128886763698</v>
      </c>
      <c r="L14" s="172">
        <v>20.653903121399999</v>
      </c>
      <c r="M14" s="172">
        <v>20.182962754131299</v>
      </c>
      <c r="N14" s="172">
        <v>20.714096930083599</v>
      </c>
      <c r="O14" s="172">
        <v>20.8859698550514</v>
      </c>
      <c r="P14" s="172">
        <v>20.455543765269098</v>
      </c>
      <c r="Q14" s="172">
        <v>22.369246668297301</v>
      </c>
      <c r="R14" s="172">
        <v>22.3974533884716</v>
      </c>
    </row>
    <row r="15" spans="1:18" x14ac:dyDescent="0.25">
      <c r="A15" s="263"/>
      <c r="B15" s="62" t="s">
        <v>26</v>
      </c>
      <c r="C15" s="173" t="s">
        <v>19</v>
      </c>
      <c r="D15" s="173" t="s">
        <v>19</v>
      </c>
      <c r="E15" s="173">
        <v>6.2759089364593903</v>
      </c>
      <c r="F15" s="172">
        <v>9.8013698630137007</v>
      </c>
      <c r="G15" s="172">
        <v>9.8652064026958701</v>
      </c>
      <c r="H15" s="172">
        <v>9.7487102679314397</v>
      </c>
      <c r="I15" s="172">
        <v>9.5621800165152795</v>
      </c>
      <c r="J15" s="172">
        <v>9.0480012843152995</v>
      </c>
      <c r="K15" s="172">
        <v>9.2396350248119106</v>
      </c>
      <c r="L15" s="172">
        <v>9.4279033515198805</v>
      </c>
      <c r="M15" s="172">
        <v>9.5512411055486393</v>
      </c>
      <c r="N15" s="172">
        <v>9.7527037343707104</v>
      </c>
      <c r="O15" s="172">
        <v>10.1105889484221</v>
      </c>
      <c r="P15" s="172">
        <v>10.619162720772801</v>
      </c>
      <c r="Q15" s="172">
        <v>12.071847059418101</v>
      </c>
      <c r="R15" s="172">
        <v>12.5551819062324</v>
      </c>
    </row>
    <row r="16" spans="1:18" x14ac:dyDescent="0.25">
      <c r="A16" s="263"/>
      <c r="B16" s="62" t="s">
        <v>27</v>
      </c>
      <c r="C16" s="173">
        <v>7.5054193763548396</v>
      </c>
      <c r="D16" s="173">
        <v>12.683878715100599</v>
      </c>
      <c r="E16" s="173">
        <v>22.874933628773299</v>
      </c>
      <c r="F16" s="172">
        <v>21.562804603155801</v>
      </c>
      <c r="G16" s="172">
        <v>21.243068941120999</v>
      </c>
      <c r="H16" s="172">
        <v>20.989024486884901</v>
      </c>
      <c r="I16" s="172">
        <v>20.769003984063701</v>
      </c>
      <c r="J16" s="172">
        <v>20.002859412231899</v>
      </c>
      <c r="K16" s="172">
        <v>18.731951026856201</v>
      </c>
      <c r="L16" s="172">
        <v>19.235465002159099</v>
      </c>
      <c r="M16" s="172">
        <v>19.135024487297201</v>
      </c>
      <c r="N16" s="172">
        <v>19.4161230722823</v>
      </c>
      <c r="O16" s="172">
        <v>20.663745173745198</v>
      </c>
      <c r="P16" s="172">
        <v>21.3186398460203</v>
      </c>
      <c r="Q16" s="172">
        <v>20.792985270526501</v>
      </c>
      <c r="R16" s="172">
        <v>21.589430306535601</v>
      </c>
    </row>
    <row r="17" spans="1:18" x14ac:dyDescent="0.25">
      <c r="A17" s="263"/>
      <c r="B17" s="62" t="s">
        <v>28</v>
      </c>
      <c r="C17" s="173">
        <v>11.0211127340327</v>
      </c>
      <c r="D17" s="173">
        <v>12.6186580068323</v>
      </c>
      <c r="E17" s="173">
        <v>12.798572470163901</v>
      </c>
      <c r="F17" s="172">
        <v>14.821464869642099</v>
      </c>
      <c r="G17" s="172">
        <v>15.1095292261402</v>
      </c>
      <c r="H17" s="172">
        <v>15.2604778879326</v>
      </c>
      <c r="I17" s="172">
        <v>15.4415979236485</v>
      </c>
      <c r="J17" s="172">
        <v>15.494648094182599</v>
      </c>
      <c r="K17" s="172">
        <v>15.593253968254</v>
      </c>
      <c r="L17" s="172">
        <v>15.7671765251186</v>
      </c>
      <c r="M17" s="172">
        <v>16.004906805987002</v>
      </c>
      <c r="N17" s="172">
        <v>16.1151126746215</v>
      </c>
      <c r="O17" s="172">
        <v>16.552626985512301</v>
      </c>
      <c r="P17" s="172">
        <v>16.8821228100017</v>
      </c>
      <c r="Q17" s="172">
        <v>16.655283526558801</v>
      </c>
      <c r="R17" s="172">
        <v>16.611030765185401</v>
      </c>
    </row>
    <row r="18" spans="1:18" x14ac:dyDescent="0.25">
      <c r="A18" s="263"/>
      <c r="B18" s="62" t="s">
        <v>57</v>
      </c>
      <c r="C18" s="173">
        <v>12.824791461770999</v>
      </c>
      <c r="D18" s="173">
        <v>13.282509711110499</v>
      </c>
      <c r="E18" s="173">
        <v>12.055838454784899</v>
      </c>
      <c r="F18" s="172">
        <v>13.834471974982</v>
      </c>
      <c r="G18" s="172">
        <v>14.055889694520401</v>
      </c>
      <c r="H18" s="172">
        <v>13.889636131955299</v>
      </c>
      <c r="I18" s="172">
        <v>14.155954719805401</v>
      </c>
      <c r="J18" s="172">
        <v>14.8484131951689</v>
      </c>
      <c r="K18" s="172">
        <v>15.0596071968136</v>
      </c>
      <c r="L18" s="172">
        <v>15.4967035448182</v>
      </c>
      <c r="M18" s="172">
        <v>15.7695011364143</v>
      </c>
      <c r="N18" s="172">
        <v>16.241293192908099</v>
      </c>
      <c r="O18" s="172">
        <v>16.319685984966402</v>
      </c>
      <c r="P18" s="172">
        <v>16.734512685059801</v>
      </c>
      <c r="Q18" s="172">
        <v>17.195840175150501</v>
      </c>
      <c r="R18" s="172">
        <v>17.765316989415599</v>
      </c>
    </row>
    <row r="19" spans="1:18" x14ac:dyDescent="0.25">
      <c r="A19" s="263"/>
      <c r="B19" s="62" t="s">
        <v>29</v>
      </c>
      <c r="C19" s="173" t="s">
        <v>19</v>
      </c>
      <c r="D19" s="173" t="s">
        <v>19</v>
      </c>
      <c r="E19" s="173">
        <v>6.97349584826505</v>
      </c>
      <c r="F19" s="172">
        <v>8.1936087626192098</v>
      </c>
      <c r="G19" s="172">
        <v>8.6367642948768495</v>
      </c>
      <c r="H19" s="172">
        <v>9.8095550782134708</v>
      </c>
      <c r="I19" s="172">
        <v>9.7258029279271696</v>
      </c>
      <c r="J19" s="172">
        <v>11.4880650945629</v>
      </c>
      <c r="K19" s="172">
        <v>9.3500098668445801</v>
      </c>
      <c r="L19" s="172">
        <v>10.7013383402745</v>
      </c>
      <c r="M19" s="172">
        <v>11.0269412327346</v>
      </c>
      <c r="N19" s="172">
        <v>11.3495263845036</v>
      </c>
      <c r="O19" s="172">
        <v>12.5498650695906</v>
      </c>
      <c r="P19" s="172">
        <v>12.681447291051199</v>
      </c>
      <c r="Q19" s="172">
        <v>13.9068086405955</v>
      </c>
      <c r="R19" s="172">
        <v>14.533098944636301</v>
      </c>
    </row>
    <row r="20" spans="1:18" x14ac:dyDescent="0.25">
      <c r="A20" s="263"/>
      <c r="B20" s="62" t="s">
        <v>58</v>
      </c>
      <c r="C20" s="173" t="s">
        <v>19</v>
      </c>
      <c r="D20" s="173" t="s">
        <v>19</v>
      </c>
      <c r="E20" s="173">
        <v>5.6026116541746296</v>
      </c>
      <c r="F20" s="172">
        <v>8.6589645398063801</v>
      </c>
      <c r="G20" s="172">
        <v>9.0261384662991304</v>
      </c>
      <c r="H20" s="172">
        <v>9.4981531576263407</v>
      </c>
      <c r="I20" s="172">
        <v>8.8957998212689908</v>
      </c>
      <c r="J20" s="172">
        <v>8.5707261100924406</v>
      </c>
      <c r="K20" s="172">
        <v>8.0505081183893203</v>
      </c>
      <c r="L20" s="172">
        <v>8.9460728727023309</v>
      </c>
      <c r="M20" s="172">
        <v>11.8660075163973</v>
      </c>
      <c r="N20" s="172">
        <v>12.241402179387901</v>
      </c>
      <c r="O20" s="172">
        <v>12.9182373586377</v>
      </c>
      <c r="P20" s="172">
        <v>13.0627404176343</v>
      </c>
      <c r="Q20" s="172">
        <v>13.181267662494999</v>
      </c>
      <c r="R20" s="172">
        <v>12.536280590746999</v>
      </c>
    </row>
    <row r="21" spans="1:18" x14ac:dyDescent="0.25">
      <c r="A21" s="263"/>
      <c r="B21" s="62" t="s">
        <v>31</v>
      </c>
      <c r="C21" s="173">
        <v>6.4286861118544296</v>
      </c>
      <c r="D21" s="173">
        <v>9.1188118811881207</v>
      </c>
      <c r="E21" s="173">
        <v>19.336666666666702</v>
      </c>
      <c r="F21" s="172">
        <v>19.7443700547778</v>
      </c>
      <c r="G21" s="172" t="s">
        <v>19</v>
      </c>
      <c r="H21" s="172">
        <v>15.973613543491</v>
      </c>
      <c r="I21" s="172" t="s">
        <v>19</v>
      </c>
      <c r="J21" s="172" t="s">
        <v>19</v>
      </c>
      <c r="K21" s="172" t="s">
        <v>19</v>
      </c>
      <c r="L21" s="172" t="s">
        <v>19</v>
      </c>
      <c r="M21" s="172" t="s">
        <v>19</v>
      </c>
      <c r="N21" s="172" t="s">
        <v>19</v>
      </c>
      <c r="O21" s="172" t="s">
        <v>19</v>
      </c>
      <c r="P21" s="172">
        <v>22.5780051150895</v>
      </c>
      <c r="Q21" s="172" t="s">
        <v>19</v>
      </c>
      <c r="R21" s="172">
        <v>18.4104443426477</v>
      </c>
    </row>
    <row r="22" spans="1:18" x14ac:dyDescent="0.25">
      <c r="A22" s="263"/>
      <c r="B22" s="62" t="s">
        <v>30</v>
      </c>
      <c r="C22" s="173">
        <v>3.7589831943437</v>
      </c>
      <c r="D22" s="173">
        <v>5.9889895086845204</v>
      </c>
      <c r="E22" s="173">
        <v>7.3092498207952197</v>
      </c>
      <c r="F22" s="172">
        <v>11.448924466050901</v>
      </c>
      <c r="G22" s="172">
        <v>15.593616010667001</v>
      </c>
      <c r="H22" s="172">
        <v>16.485363872896698</v>
      </c>
      <c r="I22" s="172">
        <v>16.8819968881158</v>
      </c>
      <c r="J22" s="172">
        <v>16.725402437830699</v>
      </c>
      <c r="K22" s="172">
        <v>16.1273287191128</v>
      </c>
      <c r="L22" s="172">
        <v>15.379624624870599</v>
      </c>
      <c r="M22" s="172">
        <v>13.747407399555501</v>
      </c>
      <c r="N22" s="172">
        <v>14.100477409646899</v>
      </c>
      <c r="O22" s="172">
        <v>15.1695602263555</v>
      </c>
      <c r="P22" s="172">
        <v>15.8431999604373</v>
      </c>
      <c r="Q22" s="172">
        <v>15.568547010128199</v>
      </c>
      <c r="R22" s="172">
        <v>14.3543432785499</v>
      </c>
    </row>
    <row r="23" spans="1:18" x14ac:dyDescent="0.25">
      <c r="A23" s="263"/>
      <c r="B23" s="67" t="s">
        <v>32</v>
      </c>
      <c r="C23" s="173" t="s">
        <v>19</v>
      </c>
      <c r="D23" s="173" t="s">
        <v>19</v>
      </c>
      <c r="E23" s="173" t="s">
        <v>19</v>
      </c>
      <c r="F23" s="172">
        <v>20.226809363810599</v>
      </c>
      <c r="G23" s="172">
        <v>21.2419321165074</v>
      </c>
      <c r="H23" s="172" t="s">
        <v>19</v>
      </c>
      <c r="I23" s="172" t="s">
        <v>19</v>
      </c>
      <c r="J23" s="172" t="s">
        <v>19</v>
      </c>
      <c r="K23" s="172" t="s">
        <v>19</v>
      </c>
      <c r="L23" s="172" t="s">
        <v>19</v>
      </c>
      <c r="M23" s="172" t="s">
        <v>19</v>
      </c>
      <c r="N23" s="172" t="s">
        <v>19</v>
      </c>
      <c r="O23" s="172" t="s">
        <v>19</v>
      </c>
      <c r="P23" s="172" t="s">
        <v>19</v>
      </c>
      <c r="Q23" s="172" t="s">
        <v>19</v>
      </c>
      <c r="R23" s="172" t="s">
        <v>19</v>
      </c>
    </row>
    <row r="24" spans="1:18" x14ac:dyDescent="0.25">
      <c r="A24" s="263"/>
      <c r="B24" s="67" t="s">
        <v>33</v>
      </c>
      <c r="C24" s="173">
        <v>4.8532755689320402</v>
      </c>
      <c r="D24" s="173">
        <v>6.2854885782902903</v>
      </c>
      <c r="E24" s="173">
        <v>6.6215919700209502</v>
      </c>
      <c r="F24" s="172">
        <v>9.2516924025423606</v>
      </c>
      <c r="G24" s="172">
        <v>9.7663199499036306</v>
      </c>
      <c r="H24" s="172">
        <v>10.2205102717031</v>
      </c>
      <c r="I24" s="172">
        <v>10.3318644545131</v>
      </c>
      <c r="J24" s="172">
        <v>10.663904341815099</v>
      </c>
      <c r="K24" s="172">
        <v>11.765899013829101</v>
      </c>
      <c r="L24" s="172">
        <v>12.7352771362587</v>
      </c>
      <c r="M24" s="172">
        <v>13.7185440978011</v>
      </c>
      <c r="N24" s="172">
        <v>14.038186910726299</v>
      </c>
      <c r="O24" s="172">
        <v>13.7851317554098</v>
      </c>
      <c r="P24" s="172">
        <v>13.2872346366487</v>
      </c>
      <c r="Q24" s="172">
        <v>13.2339611121548</v>
      </c>
      <c r="R24" s="172">
        <v>12.790359187843</v>
      </c>
    </row>
    <row r="25" spans="1:18" x14ac:dyDescent="0.25">
      <c r="A25" s="263"/>
      <c r="B25" s="67" t="s">
        <v>34</v>
      </c>
      <c r="C25" s="173">
        <v>9.5498693089191899</v>
      </c>
      <c r="D25" s="173">
        <v>12.1802577010883</v>
      </c>
      <c r="E25" s="173">
        <v>13.296313293559701</v>
      </c>
      <c r="F25" s="172">
        <v>13.3094378308902</v>
      </c>
      <c r="G25" s="172">
        <v>13.115120883862099</v>
      </c>
      <c r="H25" s="172">
        <v>13.282634050520199</v>
      </c>
      <c r="I25" s="172">
        <v>13.6835147031852</v>
      </c>
      <c r="J25" s="172">
        <v>13.3551848347019</v>
      </c>
      <c r="K25" s="172">
        <v>13.1896942756056</v>
      </c>
      <c r="L25" s="172">
        <v>13.328181110845099</v>
      </c>
      <c r="M25" s="172">
        <v>13.1885568920389</v>
      </c>
      <c r="N25" s="172">
        <v>13.1657363550244</v>
      </c>
      <c r="O25" s="172">
        <v>13.354134622427299</v>
      </c>
      <c r="P25" s="172">
        <v>13.811251044614201</v>
      </c>
      <c r="Q25" s="172">
        <v>13.7614035601358</v>
      </c>
      <c r="R25" s="172">
        <v>13.528248216708199</v>
      </c>
    </row>
    <row r="26" spans="1:18" x14ac:dyDescent="0.25">
      <c r="A26" s="263"/>
      <c r="B26" s="62" t="s">
        <v>117</v>
      </c>
      <c r="C26" s="173" t="s">
        <v>19</v>
      </c>
      <c r="D26" s="173" t="s">
        <v>19</v>
      </c>
      <c r="E26" s="173">
        <v>7.6670551774118199</v>
      </c>
      <c r="F26" s="172">
        <v>14.7340295725032</v>
      </c>
      <c r="G26" s="172">
        <v>15.8682895795598</v>
      </c>
      <c r="H26" s="172">
        <v>15.8677166375487</v>
      </c>
      <c r="I26" s="172">
        <v>16.637630209829599</v>
      </c>
      <c r="J26" s="172">
        <v>16.885633671050901</v>
      </c>
      <c r="K26" s="172">
        <v>16.941440701483199</v>
      </c>
      <c r="L26" s="172">
        <v>17.631607686972</v>
      </c>
      <c r="M26" s="172">
        <v>18.685133816469602</v>
      </c>
      <c r="N26" s="172">
        <v>19.381363731934101</v>
      </c>
      <c r="O26" s="172">
        <v>20.2731469262568</v>
      </c>
      <c r="P26" s="172">
        <v>21.1602531843441</v>
      </c>
      <c r="Q26" s="172">
        <v>21.4387653359396</v>
      </c>
      <c r="R26" s="172">
        <v>21.4955637089076</v>
      </c>
    </row>
    <row r="27" spans="1:18" x14ac:dyDescent="0.25">
      <c r="A27" s="263"/>
      <c r="B27" s="62" t="s">
        <v>36</v>
      </c>
      <c r="C27" s="173" t="s">
        <v>19</v>
      </c>
      <c r="D27" s="173" t="s">
        <v>19</v>
      </c>
      <c r="E27" s="173">
        <v>5.8336183028176301</v>
      </c>
      <c r="F27" s="172">
        <v>6.3441342452442404</v>
      </c>
      <c r="G27" s="172">
        <v>6.4388527721143403</v>
      </c>
      <c r="H27" s="172">
        <v>6.0722548816608004</v>
      </c>
      <c r="I27" s="172">
        <v>6.5466467115049403</v>
      </c>
      <c r="J27" s="172">
        <v>6.2654668166479199</v>
      </c>
      <c r="K27" s="172">
        <v>5.7768380386732199</v>
      </c>
      <c r="L27" s="172">
        <v>6.0700733420166904</v>
      </c>
      <c r="M27" s="172">
        <v>6.4234190379253899</v>
      </c>
      <c r="N27" s="172">
        <v>6.4238319393704799</v>
      </c>
      <c r="O27" s="172">
        <v>7.1610275894446103</v>
      </c>
      <c r="P27" s="172">
        <v>7.8136749263528502</v>
      </c>
      <c r="Q27" s="172">
        <v>7.6197371499710798</v>
      </c>
      <c r="R27" s="172">
        <v>7.1279167924815203</v>
      </c>
    </row>
    <row r="28" spans="1:18" x14ac:dyDescent="0.25">
      <c r="A28" s="263"/>
      <c r="B28" s="62" t="s">
        <v>37</v>
      </c>
      <c r="C28" s="173" t="s">
        <v>19</v>
      </c>
      <c r="D28" s="173" t="s">
        <v>19</v>
      </c>
      <c r="E28" s="173">
        <v>8.8621658424286291</v>
      </c>
      <c r="F28" s="172">
        <v>8.8860080962644297</v>
      </c>
      <c r="G28" s="172">
        <v>8.12994169483059</v>
      </c>
      <c r="H28" s="172">
        <v>8.5313326280354396</v>
      </c>
      <c r="I28" s="172">
        <v>8.8972966283690305</v>
      </c>
      <c r="J28" s="172">
        <v>7.8928824163664801</v>
      </c>
      <c r="K28" s="172">
        <v>7.9486630953784303</v>
      </c>
      <c r="L28" s="172">
        <v>8.4848729148954902</v>
      </c>
      <c r="M28" s="172">
        <v>8.6436800888385097</v>
      </c>
      <c r="N28" s="172">
        <v>9.3480030724175691</v>
      </c>
      <c r="O28" s="172">
        <v>10.4065793741471</v>
      </c>
      <c r="P28" s="172">
        <v>10.758198923277201</v>
      </c>
      <c r="Q28" s="172">
        <v>10.773115562175001</v>
      </c>
      <c r="R28" s="172">
        <v>9.7628953438261394</v>
      </c>
    </row>
    <row r="29" spans="1:18" x14ac:dyDescent="0.25">
      <c r="A29" s="263"/>
      <c r="B29" s="62" t="s">
        <v>118</v>
      </c>
      <c r="C29" s="173" t="s">
        <v>19</v>
      </c>
      <c r="D29" s="173" t="s">
        <v>19</v>
      </c>
      <c r="E29" s="173" t="s">
        <v>19</v>
      </c>
      <c r="F29" s="172">
        <v>14.0433977233868</v>
      </c>
      <c r="G29" s="172">
        <v>12.5264626172889</v>
      </c>
      <c r="H29" s="172">
        <v>12.902978435329301</v>
      </c>
      <c r="I29" s="172">
        <v>13.2683741648107</v>
      </c>
      <c r="J29" s="172">
        <v>12.979994521751401</v>
      </c>
      <c r="K29" s="172">
        <v>12.9411764705882</v>
      </c>
      <c r="L29" s="172">
        <v>12.8301537536009</v>
      </c>
      <c r="M29" s="172">
        <v>12.212124122496499</v>
      </c>
      <c r="N29" s="172">
        <v>12.4966276371877</v>
      </c>
      <c r="O29" s="172">
        <v>12.2616023376436</v>
      </c>
      <c r="P29" s="172">
        <v>11.7264991796047</v>
      </c>
      <c r="Q29" s="172">
        <v>12.342278921264599</v>
      </c>
      <c r="R29" s="172">
        <v>12.0271253631119</v>
      </c>
    </row>
    <row r="30" spans="1:18" x14ac:dyDescent="0.25">
      <c r="A30" s="263"/>
      <c r="B30" s="62" t="s">
        <v>38</v>
      </c>
      <c r="C30" s="173" t="s">
        <v>19</v>
      </c>
      <c r="D30" s="173" t="s">
        <v>19</v>
      </c>
      <c r="E30" s="173">
        <v>1.0658625015732099</v>
      </c>
      <c r="F30" s="172">
        <v>1.59468869158982</v>
      </c>
      <c r="G30" s="172">
        <v>1.2375149417825899</v>
      </c>
      <c r="H30" s="172">
        <v>1.2274251440169901</v>
      </c>
      <c r="I30" s="172">
        <v>1.08068702298209</v>
      </c>
      <c r="J30" s="172">
        <v>1.15087387829674</v>
      </c>
      <c r="K30" s="172">
        <v>1.30121003395404</v>
      </c>
      <c r="L30" s="172">
        <v>1.2732024503472601</v>
      </c>
      <c r="M30" s="172" t="s">
        <v>19</v>
      </c>
      <c r="N30" s="172" t="s">
        <v>19</v>
      </c>
      <c r="O30" s="172" t="s">
        <v>19</v>
      </c>
      <c r="P30" s="172" t="s">
        <v>19</v>
      </c>
      <c r="Q30" s="172" t="s">
        <v>19</v>
      </c>
      <c r="R30" s="172" t="s">
        <v>19</v>
      </c>
    </row>
    <row r="31" spans="1:18" x14ac:dyDescent="0.25">
      <c r="A31" s="263"/>
      <c r="B31" s="62" t="s">
        <v>39</v>
      </c>
      <c r="C31" s="173">
        <v>9.0299566359470909</v>
      </c>
      <c r="D31" s="173">
        <v>10.4184299401813</v>
      </c>
      <c r="E31" s="173">
        <v>11.090366479646701</v>
      </c>
      <c r="F31" s="172">
        <v>13.269550157062101</v>
      </c>
      <c r="G31" s="172">
        <v>13.845596893621799</v>
      </c>
      <c r="H31" s="172">
        <v>15.5470810872807</v>
      </c>
      <c r="I31" s="172">
        <v>15.6413967378819</v>
      </c>
      <c r="J31" s="172">
        <v>15.882178669097501</v>
      </c>
      <c r="K31" s="172">
        <v>16.217532831967699</v>
      </c>
      <c r="L31" s="172">
        <v>16.498354541465599</v>
      </c>
      <c r="M31" s="172">
        <v>16.758359149663502</v>
      </c>
      <c r="N31" s="172">
        <v>16.7577561892824</v>
      </c>
      <c r="O31" s="172">
        <v>17.4739605207896</v>
      </c>
      <c r="P31" s="172">
        <v>17.9222910216718</v>
      </c>
      <c r="Q31" s="172">
        <v>18.2275300427053</v>
      </c>
      <c r="R31" s="172">
        <v>18.8481383758429</v>
      </c>
    </row>
    <row r="32" spans="1:18" x14ac:dyDescent="0.25">
      <c r="A32" s="263"/>
      <c r="B32" s="62" t="s">
        <v>40</v>
      </c>
      <c r="C32" s="173" t="s">
        <v>19</v>
      </c>
      <c r="D32" s="173">
        <v>5.8017463289006299</v>
      </c>
      <c r="E32" s="173">
        <v>8.2853107874484007</v>
      </c>
      <c r="F32" s="172">
        <v>10.816261056877</v>
      </c>
      <c r="G32" s="172" t="s">
        <v>19</v>
      </c>
      <c r="H32" s="172">
        <v>11.136953215851101</v>
      </c>
      <c r="I32" s="172" t="s">
        <v>19</v>
      </c>
      <c r="J32" s="172">
        <v>13.9375765510833</v>
      </c>
      <c r="K32" s="172" t="s">
        <v>19</v>
      </c>
      <c r="L32" s="172">
        <v>13.168086754453901</v>
      </c>
      <c r="M32" s="172" t="s">
        <v>19</v>
      </c>
      <c r="N32" s="172">
        <v>14.600726292538701</v>
      </c>
      <c r="O32" s="172" t="s">
        <v>19</v>
      </c>
      <c r="P32" s="172">
        <v>14.1396562975854</v>
      </c>
      <c r="Q32" s="172" t="s">
        <v>19</v>
      </c>
      <c r="R32" s="172" t="s">
        <v>19</v>
      </c>
    </row>
    <row r="33" spans="1:18" x14ac:dyDescent="0.25">
      <c r="A33" s="263"/>
      <c r="B33" s="68" t="s">
        <v>41</v>
      </c>
      <c r="C33" s="174">
        <v>7.5690973992860799</v>
      </c>
      <c r="D33" s="174">
        <v>9.9812715623459791</v>
      </c>
      <c r="E33" s="174">
        <v>11.5256797583082</v>
      </c>
      <c r="F33" s="175">
        <v>14.2719196601004</v>
      </c>
      <c r="G33" s="175">
        <v>14.272142316426899</v>
      </c>
      <c r="H33" s="175">
        <v>14.4221556886228</v>
      </c>
      <c r="I33" s="175">
        <v>14.9248148148148</v>
      </c>
      <c r="J33" s="175">
        <v>15.6490774907749</v>
      </c>
      <c r="K33" s="175">
        <v>16.164151637835801</v>
      </c>
      <c r="L33" s="175">
        <v>16.824599708879202</v>
      </c>
      <c r="M33" s="175">
        <v>16.690902578796599</v>
      </c>
      <c r="N33" s="175">
        <v>17.180183356840601</v>
      </c>
      <c r="O33" s="175">
        <v>17.5311604584527</v>
      </c>
      <c r="P33" s="175">
        <v>18.387747875354101</v>
      </c>
      <c r="Q33" s="175">
        <v>18.289860020484799</v>
      </c>
      <c r="R33" s="175">
        <v>18.438227762803201</v>
      </c>
    </row>
    <row r="34" spans="1:18" x14ac:dyDescent="0.25">
      <c r="A34" s="263"/>
      <c r="B34" s="66" t="s">
        <v>42</v>
      </c>
      <c r="C34" s="173" t="s">
        <v>19</v>
      </c>
      <c r="D34" s="173" t="s">
        <v>19</v>
      </c>
      <c r="E34" s="173">
        <v>5.4408656691182697</v>
      </c>
      <c r="F34" s="172">
        <v>5.5131685352551898</v>
      </c>
      <c r="G34" s="172">
        <v>5.8621057325087698</v>
      </c>
      <c r="H34" s="172">
        <v>6.0625978090766797</v>
      </c>
      <c r="I34" s="172">
        <v>6.6339838535376003</v>
      </c>
      <c r="J34" s="172">
        <v>6.8408891671884797</v>
      </c>
      <c r="K34" s="172">
        <v>6.94354553190432</v>
      </c>
      <c r="L34" s="172">
        <v>8.8325467361323895</v>
      </c>
      <c r="M34" s="172">
        <v>9.8754000621810896</v>
      </c>
      <c r="N34" s="172">
        <v>9.7629011423367</v>
      </c>
      <c r="O34" s="172">
        <v>10.301368235315101</v>
      </c>
      <c r="P34" s="172">
        <v>10.700932582647599</v>
      </c>
      <c r="Q34" s="172">
        <v>11.140680676107801</v>
      </c>
      <c r="R34" s="172">
        <v>11.402130196418501</v>
      </c>
    </row>
    <row r="35" spans="1:18" x14ac:dyDescent="0.25">
      <c r="A35" s="263"/>
      <c r="B35" s="62" t="s">
        <v>43</v>
      </c>
      <c r="C35" s="173" t="s">
        <v>19</v>
      </c>
      <c r="D35" s="173">
        <v>2.6778707718037298</v>
      </c>
      <c r="E35" s="173">
        <v>4.4774298026234201</v>
      </c>
      <c r="F35" s="172">
        <v>10.3782827145728</v>
      </c>
      <c r="G35" s="172">
        <v>10.3709596902988</v>
      </c>
      <c r="H35" s="172">
        <v>10.4908936734234</v>
      </c>
      <c r="I35" s="172">
        <v>10.367745519446499</v>
      </c>
      <c r="J35" s="172">
        <v>10.4555575861849</v>
      </c>
      <c r="K35" s="172">
        <v>10.790310783165801</v>
      </c>
      <c r="L35" s="172">
        <v>11.3950917450098</v>
      </c>
      <c r="M35" s="172">
        <v>11.7665504156649</v>
      </c>
      <c r="N35" s="172">
        <v>12.3322991359894</v>
      </c>
      <c r="O35" s="172">
        <v>13.5214984532294</v>
      </c>
      <c r="P35" s="172">
        <v>14.0863687257315</v>
      </c>
      <c r="Q35" s="172">
        <v>14.4227044374515</v>
      </c>
      <c r="R35" s="172">
        <v>15.265770244501899</v>
      </c>
    </row>
    <row r="36" spans="1:18" x14ac:dyDescent="0.25">
      <c r="A36" s="263"/>
      <c r="B36" s="62" t="s">
        <v>47</v>
      </c>
      <c r="C36" s="173" t="s">
        <v>19</v>
      </c>
      <c r="D36" s="173" t="s">
        <v>19</v>
      </c>
      <c r="E36" s="173">
        <v>7.0817127118756398</v>
      </c>
      <c r="F36" s="172">
        <v>8.2017358952286195</v>
      </c>
      <c r="G36" s="172">
        <v>8.2041900361721893</v>
      </c>
      <c r="H36" s="172">
        <v>7.8304445978129298</v>
      </c>
      <c r="I36" s="172">
        <v>7.9139994665224904</v>
      </c>
      <c r="J36" s="172">
        <v>7.7593062846450804</v>
      </c>
      <c r="K36" s="172">
        <v>7.6551854355509104</v>
      </c>
      <c r="L36" s="172">
        <v>8.0137289145859505</v>
      </c>
      <c r="M36" s="172">
        <v>8.3754776019855406</v>
      </c>
      <c r="N36" s="172">
        <v>8.6684155423504894</v>
      </c>
      <c r="O36" s="172">
        <v>9.3388358822376993</v>
      </c>
      <c r="P36" s="172">
        <v>9.3737559315723598</v>
      </c>
      <c r="Q36" s="172">
        <v>9.6171585100628398</v>
      </c>
      <c r="R36" s="172">
        <v>9.9954668294674995</v>
      </c>
    </row>
    <row r="37" spans="1:18" x14ac:dyDescent="0.25">
      <c r="A37" s="263"/>
      <c r="B37" s="62" t="s">
        <v>48</v>
      </c>
      <c r="C37" s="173" t="s">
        <v>19</v>
      </c>
      <c r="D37" s="173" t="s">
        <v>19</v>
      </c>
      <c r="E37" s="173">
        <v>9.3568065115025192</v>
      </c>
      <c r="F37" s="172">
        <v>16.119496895183701</v>
      </c>
      <c r="G37" s="172">
        <v>15.953887787935001</v>
      </c>
      <c r="H37" s="172">
        <v>16.410206676580199</v>
      </c>
      <c r="I37" s="172">
        <v>15.952492348898801</v>
      </c>
      <c r="J37" s="172">
        <v>15.0673875003707</v>
      </c>
      <c r="K37" s="172">
        <v>14.978348315494801</v>
      </c>
      <c r="L37" s="172">
        <v>14.868983122273301</v>
      </c>
      <c r="M37" s="172">
        <v>15.364876023748099</v>
      </c>
      <c r="N37" s="172">
        <v>16.2406603768172</v>
      </c>
      <c r="O37" s="172">
        <v>16.2102613436873</v>
      </c>
      <c r="P37" s="172">
        <v>16.537623951562999</v>
      </c>
      <c r="Q37" s="172">
        <v>16.034174705618199</v>
      </c>
      <c r="R37" s="172">
        <v>16.250903257179498</v>
      </c>
    </row>
    <row r="38" spans="1:18" x14ac:dyDescent="0.25">
      <c r="A38" s="263"/>
      <c r="B38" s="67" t="s">
        <v>49</v>
      </c>
      <c r="C38" s="173">
        <v>2.9329923164695502</v>
      </c>
      <c r="D38" s="173">
        <v>5.0771533179948802</v>
      </c>
      <c r="E38" s="173">
        <v>7.2746673608700698</v>
      </c>
      <c r="F38" s="172">
        <v>11.2428934355103</v>
      </c>
      <c r="G38" s="172">
        <v>11.405629864278101</v>
      </c>
      <c r="H38" s="172">
        <v>11.353278736129599</v>
      </c>
      <c r="I38" s="172">
        <v>11.0671014447896</v>
      </c>
      <c r="J38" s="172">
        <v>10.790661194318499</v>
      </c>
      <c r="K38" s="172">
        <v>10.828177270982</v>
      </c>
      <c r="L38" s="172">
        <v>11.0568448107091</v>
      </c>
      <c r="M38" s="172">
        <v>11.319684628656301</v>
      </c>
      <c r="N38" s="172">
        <v>11.306599371674499</v>
      </c>
      <c r="O38" s="172">
        <v>11.844897020493701</v>
      </c>
      <c r="P38" s="172">
        <v>12.428646157678401</v>
      </c>
      <c r="Q38" s="172">
        <v>12.679891785728</v>
      </c>
      <c r="R38" s="172">
        <v>13.1974559796628</v>
      </c>
    </row>
    <row r="39" spans="1:18" x14ac:dyDescent="0.25">
      <c r="A39" s="263"/>
      <c r="B39" s="62" t="s">
        <v>52</v>
      </c>
      <c r="C39" s="173">
        <v>9.7330549210118509</v>
      </c>
      <c r="D39" s="173">
        <v>11.6947194960108</v>
      </c>
      <c r="E39" s="173">
        <v>16.268098645183098</v>
      </c>
      <c r="F39" s="172">
        <v>16.861914793001201</v>
      </c>
      <c r="G39" s="172">
        <v>17.335437907939099</v>
      </c>
      <c r="H39" s="172">
        <v>17.093961148648599</v>
      </c>
      <c r="I39" s="172">
        <v>17.371027823444901</v>
      </c>
      <c r="J39" s="172">
        <v>17.129179736351201</v>
      </c>
      <c r="K39" s="172">
        <v>18.228779321018699</v>
      </c>
      <c r="L39" s="172">
        <v>17.4372046510716</v>
      </c>
      <c r="M39" s="172">
        <v>17.741848402460398</v>
      </c>
      <c r="N39" s="172">
        <v>17.659501092079601</v>
      </c>
      <c r="O39" s="172">
        <v>18.526791779067299</v>
      </c>
      <c r="P39" s="172">
        <v>18.8569481975507</v>
      </c>
      <c r="Q39" s="172">
        <v>19.572970870909799</v>
      </c>
      <c r="R39" s="172">
        <v>19.464965587933801</v>
      </c>
    </row>
    <row r="40" spans="1:18" x14ac:dyDescent="0.25">
      <c r="A40" s="263"/>
      <c r="B40" s="62" t="s">
        <v>51</v>
      </c>
      <c r="C40" s="173" t="s">
        <v>19</v>
      </c>
      <c r="D40" s="173" t="s">
        <v>19</v>
      </c>
      <c r="E40" s="173" t="s">
        <v>19</v>
      </c>
      <c r="F40" s="172" t="s">
        <v>19</v>
      </c>
      <c r="G40" s="172">
        <v>16.129187283301398</v>
      </c>
      <c r="H40" s="172" t="s">
        <v>19</v>
      </c>
      <c r="I40" s="172" t="s">
        <v>19</v>
      </c>
      <c r="J40" s="172">
        <v>16.625520746403598</v>
      </c>
      <c r="K40" s="172" t="s">
        <v>19</v>
      </c>
      <c r="L40" s="172">
        <v>15.742087341881399</v>
      </c>
      <c r="M40" s="172" t="s">
        <v>19</v>
      </c>
      <c r="N40" s="172">
        <v>16.902111137561398</v>
      </c>
      <c r="O40" s="172" t="s">
        <v>19</v>
      </c>
      <c r="P40" s="172">
        <v>17.7805867228031</v>
      </c>
      <c r="Q40" s="172" t="s">
        <v>19</v>
      </c>
      <c r="R40" s="172" t="s">
        <v>19</v>
      </c>
    </row>
    <row r="41" spans="1:18" x14ac:dyDescent="0.25">
      <c r="A41" s="263"/>
      <c r="B41" s="62" t="s">
        <v>56</v>
      </c>
      <c r="C41" s="173" t="s">
        <v>19</v>
      </c>
      <c r="D41" s="173">
        <v>0.88285443182480505</v>
      </c>
      <c r="E41" s="173">
        <v>1.46445273280848</v>
      </c>
      <c r="F41" s="172">
        <v>3.9714596011469201</v>
      </c>
      <c r="G41" s="172">
        <v>4.3604513846026203</v>
      </c>
      <c r="H41" s="172">
        <v>4.5592489042699196</v>
      </c>
      <c r="I41" s="172">
        <v>4.5037313993680002</v>
      </c>
      <c r="J41" s="172">
        <v>4.4399924041017904</v>
      </c>
      <c r="K41" s="172">
        <v>5.1725201620396204</v>
      </c>
      <c r="L41" s="172">
        <v>5.6793939611017601</v>
      </c>
      <c r="M41" s="172">
        <v>6.2780957062107197</v>
      </c>
      <c r="N41" s="172">
        <v>7.0149328919434302</v>
      </c>
      <c r="O41" s="172">
        <v>8.2411185759962304</v>
      </c>
      <c r="P41" s="172">
        <v>8.55220901108531</v>
      </c>
      <c r="Q41" s="172">
        <v>8.9567521233944092</v>
      </c>
      <c r="R41" s="172">
        <v>9.27687483004566</v>
      </c>
    </row>
    <row r="42" spans="1:18" x14ac:dyDescent="0.25">
      <c r="A42" s="263"/>
      <c r="B42" s="62" t="s">
        <v>50</v>
      </c>
      <c r="C42" s="173">
        <v>12.904314074553501</v>
      </c>
      <c r="D42" s="173">
        <v>9.9985119693590505</v>
      </c>
      <c r="E42" s="173">
        <v>10.797191249100999</v>
      </c>
      <c r="F42" s="172">
        <v>12.1281531059145</v>
      </c>
      <c r="G42" s="172">
        <v>12.0051360657343</v>
      </c>
      <c r="H42" s="172">
        <v>12.5606081133036</v>
      </c>
      <c r="I42" s="172">
        <v>12.8861261302978</v>
      </c>
      <c r="J42" s="172">
        <v>13.2503927197141</v>
      </c>
      <c r="K42" s="172">
        <v>13.350469714832</v>
      </c>
      <c r="L42" s="172">
        <v>13.868267074067299</v>
      </c>
      <c r="M42" s="172" t="s">
        <v>19</v>
      </c>
      <c r="N42" s="172" t="s">
        <v>19</v>
      </c>
      <c r="O42" s="172" t="s">
        <v>19</v>
      </c>
      <c r="P42" s="172" t="s">
        <v>19</v>
      </c>
      <c r="Q42" s="172" t="s">
        <v>19</v>
      </c>
      <c r="R42" s="172" t="s">
        <v>19</v>
      </c>
    </row>
    <row r="43" spans="1:18" x14ac:dyDescent="0.25">
      <c r="A43" s="263"/>
      <c r="B43" s="62" t="s">
        <v>59</v>
      </c>
      <c r="C43" s="173" t="s">
        <v>19</v>
      </c>
      <c r="D43" s="173" t="s">
        <v>19</v>
      </c>
      <c r="E43" s="173" t="s">
        <v>19</v>
      </c>
      <c r="F43" s="172" t="s">
        <v>19</v>
      </c>
      <c r="G43" s="172" t="s">
        <v>19</v>
      </c>
      <c r="H43" s="172" t="s">
        <v>19</v>
      </c>
      <c r="I43" s="172" t="s">
        <v>19</v>
      </c>
      <c r="J43" s="172" t="s">
        <v>19</v>
      </c>
      <c r="K43" s="172" t="s">
        <v>19</v>
      </c>
      <c r="L43" s="172" t="s">
        <v>19</v>
      </c>
      <c r="M43" s="172" t="s">
        <v>19</v>
      </c>
      <c r="N43" s="172" t="s">
        <v>19</v>
      </c>
      <c r="O43" s="172" t="s">
        <v>19</v>
      </c>
      <c r="P43" s="172" t="s">
        <v>19</v>
      </c>
      <c r="Q43" s="172">
        <v>16.9974004924727</v>
      </c>
      <c r="R43" s="172" t="s">
        <v>19</v>
      </c>
    </row>
    <row r="44" spans="1:18" x14ac:dyDescent="0.25">
      <c r="A44" s="166"/>
      <c r="B44" s="161" t="s">
        <v>61</v>
      </c>
      <c r="C44" s="176" t="s">
        <v>19</v>
      </c>
      <c r="D44" s="176" t="s">
        <v>19</v>
      </c>
      <c r="E44" s="176" t="s">
        <v>19</v>
      </c>
      <c r="F44" s="177">
        <v>12.1384993835135</v>
      </c>
      <c r="G44" s="177">
        <v>12.180636138013901</v>
      </c>
      <c r="H44" s="177">
        <v>12.3915167289745</v>
      </c>
      <c r="I44" s="177">
        <v>12.5866809742519</v>
      </c>
      <c r="J44" s="177">
        <v>12.6847216112299</v>
      </c>
      <c r="K44" s="177">
        <v>12.6980477946409</v>
      </c>
      <c r="L44" s="177">
        <v>13.0743935121493</v>
      </c>
      <c r="M44" s="177">
        <v>13.562319707959</v>
      </c>
      <c r="N44" s="177">
        <v>13.7923443326303</v>
      </c>
      <c r="O44" s="177" t="s">
        <v>19</v>
      </c>
      <c r="P44" s="177" t="s">
        <v>19</v>
      </c>
      <c r="Q44" s="177">
        <v>15.036274394470601</v>
      </c>
      <c r="R44" s="177" t="s">
        <v>19</v>
      </c>
    </row>
    <row r="45" spans="1:18" x14ac:dyDescent="0.25">
      <c r="A45" s="166"/>
      <c r="B45" s="164" t="s">
        <v>106</v>
      </c>
      <c r="C45" s="176" t="s">
        <v>19</v>
      </c>
      <c r="D45" s="176" t="s">
        <v>19</v>
      </c>
      <c r="E45" s="176">
        <v>9.2739381521555693</v>
      </c>
      <c r="F45" s="177">
        <v>11.525331498791701</v>
      </c>
      <c r="G45" s="177">
        <v>11.884971500934499</v>
      </c>
      <c r="H45" s="177">
        <v>12.098954342768501</v>
      </c>
      <c r="I45" s="177">
        <v>12.256103235861801</v>
      </c>
      <c r="J45" s="177">
        <v>12.5131842465887</v>
      </c>
      <c r="K45" s="177">
        <v>12.7161999118757</v>
      </c>
      <c r="L45" s="177">
        <v>13.1802343474338</v>
      </c>
      <c r="M45" s="177">
        <v>13.6595383241463</v>
      </c>
      <c r="N45" s="177">
        <v>13.9224119153897</v>
      </c>
      <c r="O45" s="177">
        <v>14.2988634159243</v>
      </c>
      <c r="P45" s="177">
        <v>14.6649836874223</v>
      </c>
      <c r="Q45" s="177">
        <v>14.9392133641543</v>
      </c>
      <c r="R45" s="177">
        <v>15.1418049123396</v>
      </c>
    </row>
    <row r="46" spans="1:18" ht="12.75" customHeight="1" x14ac:dyDescent="0.25">
      <c r="A46" s="264" t="s">
        <v>104</v>
      </c>
      <c r="B46" s="5" t="s">
        <v>18</v>
      </c>
      <c r="C46" s="188" t="s">
        <v>19</v>
      </c>
      <c r="D46" s="188" t="s">
        <v>19</v>
      </c>
      <c r="E46" s="188" t="s">
        <v>19</v>
      </c>
      <c r="F46" s="189" t="s">
        <v>19</v>
      </c>
      <c r="G46" s="189" t="s">
        <v>19</v>
      </c>
      <c r="H46" s="189" t="s">
        <v>19</v>
      </c>
      <c r="I46" s="189" t="s">
        <v>19</v>
      </c>
      <c r="J46" s="189" t="s">
        <v>19</v>
      </c>
      <c r="K46" s="189" t="s">
        <v>19</v>
      </c>
      <c r="L46" s="189" t="s">
        <v>19</v>
      </c>
      <c r="M46" s="189" t="s">
        <v>19</v>
      </c>
      <c r="N46" s="189" t="s">
        <v>19</v>
      </c>
      <c r="O46" s="189" t="s">
        <v>19</v>
      </c>
      <c r="P46" s="189" t="s">
        <v>19</v>
      </c>
      <c r="Q46" s="189" t="s">
        <v>19</v>
      </c>
      <c r="R46" s="189" t="s">
        <v>19</v>
      </c>
    </row>
    <row r="47" spans="1:18" ht="12.75" customHeight="1" x14ac:dyDescent="0.25">
      <c r="A47" s="264"/>
      <c r="B47" s="5" t="s">
        <v>115</v>
      </c>
      <c r="C47" s="173" t="s">
        <v>19</v>
      </c>
      <c r="D47" s="173" t="s">
        <v>19</v>
      </c>
      <c r="E47" s="173">
        <v>4.6501427798204498</v>
      </c>
      <c r="F47" s="172">
        <v>4.8193359042510897</v>
      </c>
      <c r="G47" s="172">
        <v>4.8766249960350896</v>
      </c>
      <c r="H47" s="172">
        <v>5.1277524954136604</v>
      </c>
      <c r="I47" s="172">
        <v>5.63018958029099</v>
      </c>
      <c r="J47" s="172">
        <v>6.5265825047428896</v>
      </c>
      <c r="K47" s="172">
        <v>7.2357751042560796</v>
      </c>
      <c r="L47" s="172">
        <v>6.6064324924149398</v>
      </c>
      <c r="M47" s="172">
        <v>7.3286877704705802</v>
      </c>
      <c r="N47" s="172">
        <v>7.6128774392770699</v>
      </c>
      <c r="O47" s="172">
        <v>7.6582626885390299</v>
      </c>
      <c r="P47" s="172">
        <v>7.3705662033633201</v>
      </c>
      <c r="Q47" s="172">
        <v>7.8649310591905</v>
      </c>
      <c r="R47" s="172">
        <v>7.2987584929571696</v>
      </c>
    </row>
    <row r="48" spans="1:18" ht="12.75" customHeight="1" x14ac:dyDescent="0.25">
      <c r="A48" s="264"/>
      <c r="B48" s="62" t="s">
        <v>35</v>
      </c>
      <c r="C48" s="188" t="s">
        <v>19</v>
      </c>
      <c r="D48" s="188">
        <v>1.02380479760578</v>
      </c>
      <c r="E48" s="188">
        <v>1.3139030454551699</v>
      </c>
      <c r="F48" s="189">
        <v>3.7835358811486199</v>
      </c>
      <c r="G48" s="189">
        <v>4.2579274529860696</v>
      </c>
      <c r="H48" s="189">
        <v>4.6301055032044101</v>
      </c>
      <c r="I48" s="189">
        <v>4.8600243618121999</v>
      </c>
      <c r="J48" s="189">
        <v>4.9251147798742103</v>
      </c>
      <c r="K48" s="189">
        <v>5.0863096596498103</v>
      </c>
      <c r="L48" s="189">
        <v>5.3033174682479203</v>
      </c>
      <c r="M48" s="189">
        <v>5.7816416827214896</v>
      </c>
      <c r="N48" s="189">
        <v>6.3631003220803999</v>
      </c>
      <c r="O48" s="189">
        <v>6.9733929713311298</v>
      </c>
      <c r="P48" s="189">
        <v>7.6573032202754101</v>
      </c>
      <c r="Q48" s="189">
        <v>8.6618716854575908</v>
      </c>
      <c r="R48" s="189">
        <v>9.7791526316500299</v>
      </c>
    </row>
    <row r="49" spans="1:18" ht="12.75" customHeight="1" x14ac:dyDescent="0.25">
      <c r="A49" s="264"/>
      <c r="B49" s="62" t="s">
        <v>116</v>
      </c>
      <c r="C49" s="173" t="s">
        <v>19</v>
      </c>
      <c r="D49" s="173" t="s">
        <v>19</v>
      </c>
      <c r="E49" s="173" t="s">
        <v>19</v>
      </c>
      <c r="F49" s="172">
        <v>6.6211468792308601</v>
      </c>
      <c r="G49" s="172">
        <v>6.7046392955922096</v>
      </c>
      <c r="H49" s="172">
        <v>6.9534436127053798</v>
      </c>
      <c r="I49" s="172">
        <v>6.5008701109748097</v>
      </c>
      <c r="J49" s="172">
        <v>6.81579956702112</v>
      </c>
      <c r="K49" s="172">
        <v>7.3687431252786597</v>
      </c>
      <c r="L49" s="172">
        <v>7.3433495046054098</v>
      </c>
      <c r="M49" s="172">
        <v>7.9186895416653504</v>
      </c>
      <c r="N49" s="172">
        <v>8.9058126348637803</v>
      </c>
      <c r="O49" s="172">
        <v>9.6317016399086697</v>
      </c>
      <c r="P49" s="172">
        <v>10.1365082746042</v>
      </c>
      <c r="Q49" s="172">
        <v>10.320025298377301</v>
      </c>
      <c r="R49" s="172">
        <v>9.9495173095632996</v>
      </c>
    </row>
    <row r="50" spans="1:18" ht="12.75" customHeight="1" x14ac:dyDescent="0.25">
      <c r="A50" s="264"/>
      <c r="B50" s="62" t="s">
        <v>44</v>
      </c>
      <c r="C50" s="188" t="s">
        <v>19</v>
      </c>
      <c r="D50" s="188" t="s">
        <v>19</v>
      </c>
      <c r="E50" s="188">
        <v>3.0625955917540102</v>
      </c>
      <c r="F50" s="189">
        <v>3.49056459873584</v>
      </c>
      <c r="G50" s="189">
        <v>3.6013787838478701</v>
      </c>
      <c r="H50" s="189">
        <v>3.7933811001937099</v>
      </c>
      <c r="I50" s="189">
        <v>3.6354897737011602</v>
      </c>
      <c r="J50" s="189">
        <v>3.6748888654303999</v>
      </c>
      <c r="K50" s="189">
        <v>3.8236689759893698</v>
      </c>
      <c r="L50" s="189">
        <v>3.7754605491831801</v>
      </c>
      <c r="M50" s="189">
        <v>3.6964624716395802</v>
      </c>
      <c r="N50" s="189">
        <v>3.6609052546390002</v>
      </c>
      <c r="O50" s="189">
        <v>3.91744667791929</v>
      </c>
      <c r="P50" s="189">
        <v>4.0148550809531596</v>
      </c>
      <c r="Q50" s="189">
        <v>4.1405895691610004</v>
      </c>
      <c r="R50" s="189">
        <v>4.1639220408211504</v>
      </c>
    </row>
    <row r="51" spans="1:18" ht="12.75" customHeight="1" x14ac:dyDescent="0.25">
      <c r="A51" s="264"/>
      <c r="B51" s="62" t="s">
        <v>45</v>
      </c>
      <c r="C51" s="188" t="s">
        <v>19</v>
      </c>
      <c r="D51" s="188" t="s">
        <v>19</v>
      </c>
      <c r="E51" s="188">
        <v>15.479799763524399</v>
      </c>
      <c r="F51" s="189">
        <v>11.843332345428101</v>
      </c>
      <c r="G51" s="189">
        <v>11.578740652736</v>
      </c>
      <c r="H51" s="189">
        <v>11.5803532658178</v>
      </c>
      <c r="I51" s="189">
        <v>11.5907407148548</v>
      </c>
      <c r="J51" s="189">
        <v>11.526657817598601</v>
      </c>
      <c r="K51" s="189">
        <v>11.082798060586001</v>
      </c>
      <c r="L51" s="189">
        <v>10.7604817744344</v>
      </c>
      <c r="M51" s="189">
        <v>10.456929355319</v>
      </c>
      <c r="N51" s="189">
        <v>10.479140311122899</v>
      </c>
      <c r="O51" s="189">
        <v>10.6049631025056</v>
      </c>
      <c r="P51" s="189" t="s">
        <v>19</v>
      </c>
      <c r="Q51" s="189" t="s">
        <v>19</v>
      </c>
      <c r="R51" s="189" t="s">
        <v>19</v>
      </c>
    </row>
    <row r="52" spans="1:18" ht="12.75" customHeight="1" x14ac:dyDescent="0.25">
      <c r="A52" s="264"/>
      <c r="B52" s="62" t="s">
        <v>46</v>
      </c>
      <c r="C52" s="188" t="s">
        <v>19</v>
      </c>
      <c r="D52" s="188" t="s">
        <v>19</v>
      </c>
      <c r="E52" s="188">
        <v>8.9603869184707499</v>
      </c>
      <c r="F52" s="189">
        <v>12.0777708939967</v>
      </c>
      <c r="G52" s="189">
        <v>11.748966462143301</v>
      </c>
      <c r="H52" s="189">
        <v>11.8978618044424</v>
      </c>
      <c r="I52" s="189">
        <v>11.7345843912132</v>
      </c>
      <c r="J52" s="189">
        <v>12.4327242888403</v>
      </c>
      <c r="K52" s="189">
        <v>12.277280771010901</v>
      </c>
      <c r="L52" s="189">
        <v>12.1314656347087</v>
      </c>
      <c r="M52" s="189">
        <v>12.064041132766199</v>
      </c>
      <c r="N52" s="189">
        <v>12.8727981396824</v>
      </c>
      <c r="O52" s="189">
        <v>13.715424749535099</v>
      </c>
      <c r="P52" s="189">
        <v>14.193012213530899</v>
      </c>
      <c r="Q52" s="189">
        <v>14.403490522909401</v>
      </c>
      <c r="R52" s="189" t="s">
        <v>19</v>
      </c>
    </row>
    <row r="53" spans="1:18" ht="12.75" customHeight="1" x14ac:dyDescent="0.25">
      <c r="A53" s="264"/>
      <c r="B53" s="62" t="s">
        <v>53</v>
      </c>
      <c r="C53" s="188" t="s">
        <v>19</v>
      </c>
      <c r="D53" s="188" t="s">
        <v>19</v>
      </c>
      <c r="E53" s="188">
        <v>1.75515024145687</v>
      </c>
      <c r="F53" s="189">
        <v>2.20172847214873</v>
      </c>
      <c r="G53" s="189">
        <v>2.4298488175550199</v>
      </c>
      <c r="H53" s="189">
        <v>2.5533048735845698</v>
      </c>
      <c r="I53" s="189">
        <v>2.5395635239184799</v>
      </c>
      <c r="J53" s="189">
        <v>2.6081695999191399</v>
      </c>
      <c r="K53" s="189">
        <v>2.6952984002706399</v>
      </c>
      <c r="L53" s="189">
        <v>2.73735055585525</v>
      </c>
      <c r="M53" s="189">
        <v>2.6702182776911898</v>
      </c>
      <c r="N53" s="189">
        <v>2.5600349742947901</v>
      </c>
      <c r="O53" s="189">
        <v>2.8459771885457501</v>
      </c>
      <c r="P53" s="189">
        <v>3.0192726584601499</v>
      </c>
      <c r="Q53" s="189">
        <v>2.8577095277676099</v>
      </c>
      <c r="R53" s="189" t="s">
        <v>19</v>
      </c>
    </row>
    <row r="54" spans="1:18" ht="12.75" customHeight="1" x14ac:dyDescent="0.25">
      <c r="A54" s="264"/>
      <c r="B54" t="s">
        <v>54</v>
      </c>
      <c r="C54" s="188" t="s">
        <v>19</v>
      </c>
      <c r="D54" s="188" t="s">
        <v>19</v>
      </c>
      <c r="E54" s="188">
        <v>11.484242530107601</v>
      </c>
      <c r="F54" s="189">
        <v>20.717400159008299</v>
      </c>
      <c r="G54" s="189">
        <v>21.061794103754099</v>
      </c>
      <c r="H54" s="189">
        <v>21.3149862606437</v>
      </c>
      <c r="I54" s="189">
        <v>21.660250172552601</v>
      </c>
      <c r="J54" s="189">
        <v>21.914761237002999</v>
      </c>
      <c r="K54" s="189">
        <v>22.232633710092301</v>
      </c>
      <c r="L54" s="189">
        <v>22.483210188849501</v>
      </c>
      <c r="M54" s="189">
        <v>22.940960268799198</v>
      </c>
      <c r="N54" s="189">
        <v>23.615580809396501</v>
      </c>
      <c r="O54" s="189">
        <v>24.308659356332601</v>
      </c>
      <c r="P54" s="189">
        <v>25.107885980144101</v>
      </c>
      <c r="Q54" s="189">
        <v>25.825739135267099</v>
      </c>
      <c r="R54" s="189">
        <v>26.258625268061198</v>
      </c>
    </row>
    <row r="56" spans="1:18" x14ac:dyDescent="0.25">
      <c r="A56" s="13" t="s">
        <v>75</v>
      </c>
    </row>
    <row r="57" spans="1:18" x14ac:dyDescent="0.25">
      <c r="A57" s="12" t="s">
        <v>73</v>
      </c>
    </row>
  </sheetData>
  <mergeCells count="2">
    <mergeCell ref="A6:A43"/>
    <mergeCell ref="A46:A54"/>
  </mergeCells>
  <pageMargins left="0.25" right="0.25" top="0.75" bottom="0.75" header="0.3" footer="0.3"/>
  <pageSetup paperSize="9" scale="7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79998168889431442"/>
    <pageSetUpPr fitToPage="1"/>
  </sheetPr>
  <dimension ref="A1:Q58"/>
  <sheetViews>
    <sheetView showGridLines="0" zoomScaleNormal="100" workbookViewId="0"/>
  </sheetViews>
  <sheetFormatPr defaultColWidth="11.44140625" defaultRowHeight="13.2" x14ac:dyDescent="0.25"/>
  <cols>
    <col min="1" max="1" width="70.33203125" style="5" customWidth="1"/>
    <col min="2" max="4" width="7.109375" style="17" customWidth="1"/>
    <col min="5" max="17" width="7.109375" style="5" customWidth="1"/>
    <col min="18" max="16384" width="11.44140625" style="5"/>
  </cols>
  <sheetData>
    <row r="1" spans="1:17" x14ac:dyDescent="0.25">
      <c r="A1" s="1" t="s">
        <v>120</v>
      </c>
    </row>
    <row r="2" spans="1:17" ht="17.399999999999999" x14ac:dyDescent="0.3">
      <c r="A2" s="3" t="s">
        <v>83</v>
      </c>
    </row>
    <row r="3" spans="1:17" ht="15.6" x14ac:dyDescent="0.3">
      <c r="A3" s="4" t="s">
        <v>132</v>
      </c>
    </row>
    <row r="4" spans="1:17" x14ac:dyDescent="0.25">
      <c r="A4" s="10"/>
    </row>
    <row r="5" spans="1:17" ht="13.8" x14ac:dyDescent="0.25">
      <c r="A5" s="123" t="s">
        <v>84</v>
      </c>
      <c r="B5" s="129">
        <v>1981</v>
      </c>
      <c r="C5" s="83">
        <v>1991</v>
      </c>
      <c r="D5" s="61">
        <v>2001</v>
      </c>
      <c r="E5" s="61">
        <v>2011</v>
      </c>
      <c r="F5" s="83">
        <v>2012</v>
      </c>
      <c r="G5" s="61">
        <v>2013</v>
      </c>
      <c r="H5" s="61">
        <v>2014</v>
      </c>
      <c r="I5" s="61">
        <v>2015</v>
      </c>
      <c r="J5" s="61">
        <v>2016</v>
      </c>
      <c r="K5" s="61">
        <v>2017</v>
      </c>
      <c r="L5" s="61">
        <v>2018</v>
      </c>
      <c r="M5" s="61">
        <v>2019</v>
      </c>
      <c r="N5" s="61">
        <v>2020</v>
      </c>
      <c r="O5" s="61">
        <v>2021</v>
      </c>
      <c r="P5" s="61">
        <v>2022</v>
      </c>
      <c r="Q5" s="61">
        <v>2023</v>
      </c>
    </row>
    <row r="6" spans="1:17" x14ac:dyDescent="0.25">
      <c r="A6" s="124" t="s">
        <v>85</v>
      </c>
      <c r="B6" s="125"/>
      <c r="C6" s="84"/>
      <c r="D6" s="85"/>
      <c r="E6" s="86"/>
      <c r="F6" s="87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ht="15.6" x14ac:dyDescent="0.25">
      <c r="A7" s="126" t="s">
        <v>86</v>
      </c>
      <c r="B7" s="134">
        <v>1.15442463693074</v>
      </c>
      <c r="C7" s="134">
        <v>1.59515344512693</v>
      </c>
      <c r="D7" s="136">
        <v>1.56019500762108</v>
      </c>
      <c r="E7" s="136">
        <v>1.61713694545307</v>
      </c>
      <c r="F7" s="135">
        <v>1.6105323286453399</v>
      </c>
      <c r="G7" s="136">
        <v>1.64215853621048</v>
      </c>
      <c r="H7" s="136">
        <v>1.7036912165820699</v>
      </c>
      <c r="I7" s="136">
        <v>1.92350415295208</v>
      </c>
      <c r="J7" s="136">
        <v>2.03286548450194</v>
      </c>
      <c r="K7" s="72">
        <v>2.0816748683384199</v>
      </c>
      <c r="L7" s="72">
        <v>2.034823201264</v>
      </c>
      <c r="M7" s="72">
        <v>2.13599515365435</v>
      </c>
      <c r="N7" s="72">
        <v>2.2443627539487099</v>
      </c>
      <c r="O7" s="72">
        <v>1.8876381926538599</v>
      </c>
      <c r="P7" s="72">
        <v>1.5508078190725301</v>
      </c>
      <c r="Q7" s="72">
        <v>1.8529981215546101</v>
      </c>
    </row>
    <row r="8" spans="1:17" x14ac:dyDescent="0.25">
      <c r="A8" s="124" t="s">
        <v>52</v>
      </c>
      <c r="B8" s="137">
        <v>2.03142424597372</v>
      </c>
      <c r="C8" s="137">
        <v>2.52171660546695</v>
      </c>
      <c r="D8" s="137">
        <v>3.8721510588274799</v>
      </c>
      <c r="E8" s="132">
        <v>3.2068634635550599</v>
      </c>
      <c r="F8" s="88">
        <v>3.2463581806153399</v>
      </c>
      <c r="G8" s="132">
        <v>3.2755636408362299</v>
      </c>
      <c r="H8" s="132">
        <v>3.1245687407393601</v>
      </c>
      <c r="I8" s="132">
        <v>3.2408852612810999</v>
      </c>
      <c r="J8" s="132">
        <v>3.25643259685123</v>
      </c>
      <c r="K8" s="132">
        <v>3.3937411341753201</v>
      </c>
      <c r="L8" s="132">
        <v>3.3460175857324299</v>
      </c>
      <c r="M8" s="132">
        <v>3.39846900024496</v>
      </c>
      <c r="N8" s="132">
        <v>3.5018078151308401</v>
      </c>
      <c r="O8" s="132">
        <v>3.4156548419396899</v>
      </c>
      <c r="P8" s="132">
        <v>3.4723893479706001</v>
      </c>
      <c r="Q8" s="132">
        <v>3.6021613155808798</v>
      </c>
    </row>
    <row r="9" spans="1:17" x14ac:dyDescent="0.25">
      <c r="A9" s="124" t="s">
        <v>25</v>
      </c>
      <c r="B9" s="137">
        <v>1.02063996268173</v>
      </c>
      <c r="C9" s="137">
        <v>1.58379253563251</v>
      </c>
      <c r="D9" s="137">
        <v>2.3233932361332599</v>
      </c>
      <c r="E9" s="132">
        <v>2.9419791619757798</v>
      </c>
      <c r="F9" s="88">
        <v>2.9844981842384599</v>
      </c>
      <c r="G9" s="132">
        <v>2.9614603480739401</v>
      </c>
      <c r="H9" s="132">
        <v>2.9154234539980801</v>
      </c>
      <c r="I9" s="132">
        <v>3.0642211974837998</v>
      </c>
      <c r="J9" s="132">
        <v>3.1020876360765799</v>
      </c>
      <c r="K9" s="132">
        <v>2.9357558679914399</v>
      </c>
      <c r="L9" s="132">
        <v>2.9789499570906202</v>
      </c>
      <c r="M9" s="132">
        <v>2.9060572110137199</v>
      </c>
      <c r="N9" s="132">
        <v>2.9653240394109601</v>
      </c>
      <c r="O9" s="132">
        <v>2.74323087217698</v>
      </c>
      <c r="P9" s="132">
        <v>2.8670885669596702</v>
      </c>
      <c r="Q9" s="132">
        <v>2.9858130839242398</v>
      </c>
    </row>
    <row r="10" spans="1:17" x14ac:dyDescent="0.25">
      <c r="A10" s="124" t="s">
        <v>27</v>
      </c>
      <c r="B10" s="137">
        <v>1.1465731662068801</v>
      </c>
      <c r="C10" s="137">
        <v>1.9682204043123599</v>
      </c>
      <c r="D10" s="137">
        <v>3.1940546035280399</v>
      </c>
      <c r="E10" s="132">
        <v>3.6243414029495802</v>
      </c>
      <c r="F10" s="88">
        <v>3.4095000449151098</v>
      </c>
      <c r="G10" s="132">
        <v>3.2846184464635799</v>
      </c>
      <c r="H10" s="132">
        <v>3.1634402856379502</v>
      </c>
      <c r="I10" s="132">
        <v>2.8882640633325698</v>
      </c>
      <c r="J10" s="132">
        <v>2.7471641085310901</v>
      </c>
      <c r="K10" s="132">
        <v>2.7472341637517501</v>
      </c>
      <c r="L10" s="132">
        <v>2.7760074168301698</v>
      </c>
      <c r="M10" s="132">
        <v>2.8153430768327801</v>
      </c>
      <c r="N10" s="132">
        <v>2.9327754910379999</v>
      </c>
      <c r="O10" s="132">
        <v>3.0113280056599798</v>
      </c>
      <c r="P10" s="132">
        <v>2.9819978582298501</v>
      </c>
      <c r="Q10" s="132">
        <v>3.09382583894832</v>
      </c>
    </row>
    <row r="11" spans="1:17" x14ac:dyDescent="0.25">
      <c r="A11" s="131" t="s">
        <v>101</v>
      </c>
      <c r="B11" s="137" t="s">
        <v>19</v>
      </c>
      <c r="C11" s="138">
        <v>1.6755523117719799</v>
      </c>
      <c r="D11" s="138">
        <v>1.69982143511202</v>
      </c>
      <c r="E11" s="132">
        <v>1.8965446792505301</v>
      </c>
      <c r="F11" s="88">
        <v>1.9518429626043801</v>
      </c>
      <c r="G11" s="132">
        <v>1.9691558469911901</v>
      </c>
      <c r="H11" s="132">
        <v>1.99195394806215</v>
      </c>
      <c r="I11" s="132">
        <v>1.9939237314981</v>
      </c>
      <c r="J11" s="132">
        <v>1.97891569013553</v>
      </c>
      <c r="K11" s="132">
        <v>2.01663256954166</v>
      </c>
      <c r="L11" s="132">
        <v>2.0576905893611999</v>
      </c>
      <c r="M11" s="132">
        <v>2.0916701874035302</v>
      </c>
      <c r="N11" s="132">
        <v>2.16307700284045</v>
      </c>
      <c r="O11" s="132">
        <v>2.1203600319430902</v>
      </c>
      <c r="P11" s="132">
        <v>2.1107181759604901</v>
      </c>
      <c r="Q11" s="132">
        <v>2.1289789360562899</v>
      </c>
    </row>
    <row r="12" spans="1:17" x14ac:dyDescent="0.25">
      <c r="A12" s="124" t="s">
        <v>61</v>
      </c>
      <c r="B12" s="137" t="s">
        <v>19</v>
      </c>
      <c r="C12" s="138">
        <v>2.0552220775497498</v>
      </c>
      <c r="D12" s="138">
        <v>2.1387004800660998</v>
      </c>
      <c r="E12" s="132">
        <v>2.28668318599683</v>
      </c>
      <c r="F12" s="88">
        <v>2.28314750164806</v>
      </c>
      <c r="G12" s="132">
        <v>2.30947518545105</v>
      </c>
      <c r="H12" s="132">
        <v>2.3324556026712302</v>
      </c>
      <c r="I12" s="132">
        <v>2.3461368839207402</v>
      </c>
      <c r="J12" s="132">
        <v>2.3480173085981</v>
      </c>
      <c r="K12" s="132">
        <v>2.3884612784158801</v>
      </c>
      <c r="L12" s="132">
        <v>2.46477556455776</v>
      </c>
      <c r="M12" s="132">
        <v>2.5314446446602301</v>
      </c>
      <c r="N12" s="132">
        <v>2.6878190274094398</v>
      </c>
      <c r="O12" s="132">
        <v>2.68440081707136</v>
      </c>
      <c r="P12" s="132">
        <v>2.6769172123296801</v>
      </c>
      <c r="Q12" s="132">
        <v>2.69924753234285</v>
      </c>
    </row>
    <row r="13" spans="1:17" x14ac:dyDescent="0.25">
      <c r="A13" s="124"/>
      <c r="B13" s="139"/>
      <c r="C13" s="140"/>
      <c r="D13" s="78"/>
      <c r="E13" s="89"/>
      <c r="F13" s="90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</row>
    <row r="14" spans="1:17" x14ac:dyDescent="0.25">
      <c r="A14" s="124" t="s">
        <v>87</v>
      </c>
      <c r="B14" s="139"/>
      <c r="C14" s="140"/>
      <c r="D14" s="78"/>
      <c r="E14" s="89"/>
      <c r="F14" s="90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x14ac:dyDescent="0.25">
      <c r="A15" s="126" t="s">
        <v>41</v>
      </c>
      <c r="B15" s="133">
        <v>0.61036182272960104</v>
      </c>
      <c r="C15" s="136">
        <v>0.87046110111924402</v>
      </c>
      <c r="D15" s="136">
        <v>0.93185839352323496</v>
      </c>
      <c r="E15" s="136">
        <v>0.843775767999832</v>
      </c>
      <c r="F15" s="135">
        <v>0.84192455990147097</v>
      </c>
      <c r="G15" s="136">
        <v>0.86189361347556204</v>
      </c>
      <c r="H15" s="136">
        <v>0.91526724220817701</v>
      </c>
      <c r="I15" s="136">
        <v>1.0365272573520501</v>
      </c>
      <c r="J15" s="136">
        <v>1.0828986195597901</v>
      </c>
      <c r="K15" s="72">
        <v>1.09513608214973</v>
      </c>
      <c r="L15" s="72">
        <v>1.0482944465678301</v>
      </c>
      <c r="M15" s="72">
        <v>1.13193531051559</v>
      </c>
      <c r="N15" s="72">
        <v>1.21926001892202</v>
      </c>
      <c r="O15" s="72">
        <v>1.01673518795744</v>
      </c>
      <c r="P15" s="72">
        <v>0.85720038968027601</v>
      </c>
      <c r="Q15" s="72">
        <v>1.0532140665235901</v>
      </c>
    </row>
    <row r="16" spans="1:17" x14ac:dyDescent="0.25">
      <c r="A16" s="124" t="s">
        <v>52</v>
      </c>
      <c r="B16" s="139">
        <v>1.2930974663942401</v>
      </c>
      <c r="C16" s="137">
        <v>1.72685655571213</v>
      </c>
      <c r="D16" s="137">
        <v>2.9996491135616101</v>
      </c>
      <c r="E16" s="132">
        <v>2.2151053960567699</v>
      </c>
      <c r="F16" s="88">
        <v>2.2006372915431598</v>
      </c>
      <c r="G16" s="132">
        <v>2.2584529699652598</v>
      </c>
      <c r="H16" s="132">
        <v>2.09479415987605</v>
      </c>
      <c r="I16" s="132">
        <v>2.2585481875680098</v>
      </c>
      <c r="J16" s="132">
        <v>2.2658885437496501</v>
      </c>
      <c r="K16" s="132">
        <v>2.4205815217284599</v>
      </c>
      <c r="L16" s="132">
        <v>2.374040490838</v>
      </c>
      <c r="M16" s="132">
        <v>2.4367217429501</v>
      </c>
      <c r="N16" s="132">
        <v>2.53351040375003</v>
      </c>
      <c r="O16" s="132">
        <v>2.4745235024545802</v>
      </c>
      <c r="P16" s="132">
        <v>2.5562615905889801</v>
      </c>
      <c r="Q16" s="132">
        <v>2.6758703484486501</v>
      </c>
    </row>
    <row r="17" spans="1:17" x14ac:dyDescent="0.25">
      <c r="A17" s="124" t="s">
        <v>25</v>
      </c>
      <c r="B17" s="139">
        <v>0.50730493176889102</v>
      </c>
      <c r="C17" s="137">
        <v>0.92713642475962499</v>
      </c>
      <c r="D17" s="137">
        <v>1.5934150027519201</v>
      </c>
      <c r="E17" s="132">
        <v>1.9629856291279699</v>
      </c>
      <c r="F17" s="88">
        <v>1.9569843363363599</v>
      </c>
      <c r="G17" s="132">
        <v>1.87582869503973</v>
      </c>
      <c r="H17" s="132">
        <v>1.85909816671469</v>
      </c>
      <c r="I17" s="132">
        <v>1.94497512337314</v>
      </c>
      <c r="J17" s="132">
        <v>2.0184435481446301</v>
      </c>
      <c r="K17" s="132">
        <v>1.86139919901257</v>
      </c>
      <c r="L17" s="132">
        <v>1.8803746871320299</v>
      </c>
      <c r="M17" s="132">
        <v>1.8045814372851099</v>
      </c>
      <c r="N17" s="132">
        <v>1.82644808352871</v>
      </c>
      <c r="O17" s="132">
        <v>1.70471898178857</v>
      </c>
      <c r="P17" s="132">
        <v>1.75934566808244</v>
      </c>
      <c r="Q17" s="132">
        <v>1.8286325201640901</v>
      </c>
    </row>
    <row r="18" spans="1:17" x14ac:dyDescent="0.25">
      <c r="A18" s="124" t="s">
        <v>27</v>
      </c>
      <c r="B18" s="139">
        <v>0.62668904471769005</v>
      </c>
      <c r="C18" s="137">
        <v>1.1219301384718099</v>
      </c>
      <c r="D18" s="137">
        <v>2.2708893279304099</v>
      </c>
      <c r="E18" s="132">
        <v>2.5536555614581</v>
      </c>
      <c r="F18" s="88">
        <v>2.3430701973270498</v>
      </c>
      <c r="G18" s="132">
        <v>2.2616549629724298</v>
      </c>
      <c r="H18" s="132">
        <v>2.1420417284010602</v>
      </c>
      <c r="I18" s="132">
        <v>1.9255252340717099</v>
      </c>
      <c r="J18" s="132">
        <v>1.80871234070565</v>
      </c>
      <c r="K18" s="132">
        <v>1.7926980142942299</v>
      </c>
      <c r="L18" s="132">
        <v>1.8226860136693901</v>
      </c>
      <c r="M18" s="132">
        <v>1.8480366261665799</v>
      </c>
      <c r="N18" s="132">
        <v>1.96470195061488</v>
      </c>
      <c r="O18" s="132">
        <v>2.0713386985255098</v>
      </c>
      <c r="P18" s="132">
        <v>2.02789336239127</v>
      </c>
      <c r="Q18" s="132">
        <v>2.0907171294293598</v>
      </c>
    </row>
    <row r="19" spans="1:17" x14ac:dyDescent="0.25">
      <c r="A19" s="131" t="s">
        <v>101</v>
      </c>
      <c r="B19" s="139" t="s">
        <v>19</v>
      </c>
      <c r="C19" s="138">
        <v>1.0467974977415599</v>
      </c>
      <c r="D19" s="138">
        <v>1.07235961856277</v>
      </c>
      <c r="E19" s="132">
        <v>1.1766907113728999</v>
      </c>
      <c r="F19" s="88">
        <v>1.2191918991961099</v>
      </c>
      <c r="G19" s="132">
        <v>1.23801236713673</v>
      </c>
      <c r="H19" s="132">
        <v>1.2562060180879699</v>
      </c>
      <c r="I19" s="132">
        <v>1.26933397541524</v>
      </c>
      <c r="J19" s="132">
        <v>1.2896172196850599</v>
      </c>
      <c r="K19" s="132">
        <v>1.33024725407846</v>
      </c>
      <c r="L19" s="132">
        <v>1.3625781370802099</v>
      </c>
      <c r="M19" s="132">
        <v>1.3864460040909501</v>
      </c>
      <c r="N19" s="132">
        <v>1.4146771947680301</v>
      </c>
      <c r="O19" s="132">
        <v>1.38992731660903</v>
      </c>
      <c r="P19" s="132">
        <v>1.39701542393679</v>
      </c>
      <c r="Q19" s="132">
        <v>1.40935818498624</v>
      </c>
    </row>
    <row r="20" spans="1:17" x14ac:dyDescent="0.25">
      <c r="A20" s="124" t="s">
        <v>61</v>
      </c>
      <c r="B20" s="141" t="s">
        <v>19</v>
      </c>
      <c r="C20" s="138">
        <v>1.3955898598063401</v>
      </c>
      <c r="D20" s="138">
        <v>1.4722227890270401</v>
      </c>
      <c r="E20" s="132">
        <v>1.5345110674406801</v>
      </c>
      <c r="F20" s="88">
        <v>1.53965750175223</v>
      </c>
      <c r="G20" s="132">
        <v>1.5722294490834801</v>
      </c>
      <c r="H20" s="132">
        <v>1.60059680530268</v>
      </c>
      <c r="I20" s="132">
        <v>1.6246481313761501</v>
      </c>
      <c r="J20" s="132">
        <v>1.6431406332903</v>
      </c>
      <c r="K20" s="132">
        <v>1.6852745625219401</v>
      </c>
      <c r="L20" s="132">
        <v>1.7511537469248399</v>
      </c>
      <c r="M20" s="132">
        <v>1.8107187013492301</v>
      </c>
      <c r="N20" s="132">
        <v>1.92763245255905</v>
      </c>
      <c r="O20" s="132">
        <v>1.9558110853836801</v>
      </c>
      <c r="P20" s="132">
        <v>1.96361684352096</v>
      </c>
      <c r="Q20" s="132">
        <v>1.98551665493371</v>
      </c>
    </row>
    <row r="21" spans="1:17" x14ac:dyDescent="0.25">
      <c r="A21" s="124"/>
      <c r="B21" s="139"/>
      <c r="C21" s="140"/>
      <c r="D21" s="78"/>
      <c r="E21" s="89"/>
      <c r="F21" s="90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</row>
    <row r="22" spans="1:17" x14ac:dyDescent="0.25">
      <c r="A22" s="124" t="s">
        <v>88</v>
      </c>
      <c r="B22" s="139"/>
      <c r="C22" s="140"/>
      <c r="D22" s="78"/>
      <c r="E22" s="89"/>
      <c r="F22" s="90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17" x14ac:dyDescent="0.25">
      <c r="A23" s="126" t="s">
        <v>41</v>
      </c>
      <c r="B23" s="133">
        <v>0.203800960513735</v>
      </c>
      <c r="C23" s="133">
        <v>0.29954929014146497</v>
      </c>
      <c r="D23" s="133">
        <v>0.22786632863303199</v>
      </c>
      <c r="E23" s="136">
        <v>0.26589639809404397</v>
      </c>
      <c r="F23" s="135">
        <v>0.264464738146655</v>
      </c>
      <c r="G23" s="136">
        <v>0.262482869980115</v>
      </c>
      <c r="H23" s="136">
        <v>0.25960725870523399</v>
      </c>
      <c r="I23" s="136">
        <v>0.28928979551674799</v>
      </c>
      <c r="J23" s="136">
        <v>0.28771499678277002</v>
      </c>
      <c r="K23" s="136">
        <v>0.284724849034171</v>
      </c>
      <c r="L23" s="136">
        <v>0.28191728357333401</v>
      </c>
      <c r="M23" s="136">
        <v>0.27192302784285599</v>
      </c>
      <c r="N23" s="136">
        <v>0.27930638509926797</v>
      </c>
      <c r="O23" s="136">
        <v>0.24868708589475599</v>
      </c>
      <c r="P23" s="136">
        <v>0.18516188564087499</v>
      </c>
      <c r="Q23" s="136">
        <v>0.220042539937302</v>
      </c>
    </row>
    <row r="24" spans="1:17" x14ac:dyDescent="0.25">
      <c r="A24" s="124" t="s">
        <v>52</v>
      </c>
      <c r="B24" s="130">
        <v>0.12378903331433</v>
      </c>
      <c r="C24" s="130">
        <v>0.102414544130075</v>
      </c>
      <c r="D24" s="130">
        <v>0.109829171921579</v>
      </c>
      <c r="E24" s="80">
        <v>0.138170795730444</v>
      </c>
      <c r="F24" s="80">
        <v>0.15591304310470699</v>
      </c>
      <c r="G24" s="80">
        <v>0.12060465798369201</v>
      </c>
      <c r="H24" s="80">
        <v>0.11706284281563401</v>
      </c>
      <c r="I24" s="80">
        <v>0.110758091520165</v>
      </c>
      <c r="J24" s="80">
        <v>0.110862982348233</v>
      </c>
      <c r="K24" s="80">
        <v>0.12291325134898</v>
      </c>
      <c r="L24" s="80">
        <v>0.12100676627936401</v>
      </c>
      <c r="M24" s="80">
        <v>0.15335427459891801</v>
      </c>
      <c r="N24" s="80">
        <v>0.15393415386404799</v>
      </c>
      <c r="O24" s="80">
        <v>0.150738310329457</v>
      </c>
      <c r="P24" s="80">
        <v>0.14606057650781901</v>
      </c>
      <c r="Q24" s="80">
        <v>0.147997983929749</v>
      </c>
    </row>
    <row r="25" spans="1:17" x14ac:dyDescent="0.25">
      <c r="A25" s="124" t="s">
        <v>25</v>
      </c>
      <c r="B25" s="130">
        <v>0.23140505464883601</v>
      </c>
      <c r="C25" s="130">
        <v>0.280477302232225</v>
      </c>
      <c r="D25" s="130">
        <v>0.27340334889090201</v>
      </c>
      <c r="E25" s="80">
        <v>5.9673109920961101E-2</v>
      </c>
      <c r="F25" s="93">
        <v>7.0842257150914606E-2</v>
      </c>
      <c r="G25" s="80">
        <v>6.9747429286450002E-2</v>
      </c>
      <c r="H25" s="80">
        <v>6.6809367773014702E-2</v>
      </c>
      <c r="I25" s="80">
        <v>6.8367449318558399E-2</v>
      </c>
      <c r="J25" s="80">
        <v>6.8683611141306902E-2</v>
      </c>
      <c r="K25" s="80">
        <v>9.0062546812885905E-2</v>
      </c>
      <c r="L25" s="80">
        <v>8.6514975412408296E-2</v>
      </c>
      <c r="M25" s="80">
        <v>8.5864234272688703E-2</v>
      </c>
      <c r="N25" s="80">
        <v>0.10229553440011099</v>
      </c>
      <c r="O25" s="80">
        <v>9.3280677223231703E-2</v>
      </c>
      <c r="P25" s="80">
        <v>8.7658058890657795E-2</v>
      </c>
      <c r="Q25" s="80">
        <v>9.1570161019458807E-2</v>
      </c>
    </row>
    <row r="26" spans="1:17" x14ac:dyDescent="0.25">
      <c r="A26" s="124" t="s">
        <v>27</v>
      </c>
      <c r="B26" s="130">
        <v>0.25850591676519302</v>
      </c>
      <c r="C26" s="130">
        <v>0.39801747396822101</v>
      </c>
      <c r="D26" s="130">
        <v>0.32590431012426302</v>
      </c>
      <c r="E26" s="80">
        <v>0.32061521337684401</v>
      </c>
      <c r="F26" s="93">
        <v>0.30735110640888702</v>
      </c>
      <c r="G26" s="80">
        <v>0.29307557359567998</v>
      </c>
      <c r="H26" s="80">
        <v>0.27354205630176598</v>
      </c>
      <c r="I26" s="80">
        <v>0.23606987896780099</v>
      </c>
      <c r="J26" s="80">
        <v>0.224089895557606</v>
      </c>
      <c r="K26" s="80">
        <v>0.234573175616138</v>
      </c>
      <c r="L26" s="80">
        <v>0.23069791509454299</v>
      </c>
      <c r="M26" s="80">
        <v>0.22769769996394401</v>
      </c>
      <c r="N26" s="80">
        <v>0.223658661432312</v>
      </c>
      <c r="O26" s="80">
        <v>0.220638838417134</v>
      </c>
      <c r="P26" s="80">
        <v>0.219057996881282</v>
      </c>
      <c r="Q26" s="80">
        <v>0.23505949806072199</v>
      </c>
    </row>
    <row r="27" spans="1:17" x14ac:dyDescent="0.25">
      <c r="A27" s="131" t="s">
        <v>101</v>
      </c>
      <c r="B27" s="130" t="s">
        <v>19</v>
      </c>
      <c r="C27" s="130">
        <v>0.30128349072501898</v>
      </c>
      <c r="D27" s="130">
        <v>0.23634836082660901</v>
      </c>
      <c r="E27" s="89">
        <v>0.24665139794549701</v>
      </c>
      <c r="F27" s="90">
        <v>0.250174906463422</v>
      </c>
      <c r="G27" s="89">
        <v>0.24553422326879401</v>
      </c>
      <c r="H27" s="89">
        <v>0.24457909510504999</v>
      </c>
      <c r="I27" s="89">
        <v>0.243352401773692</v>
      </c>
      <c r="J27" s="89">
        <v>0.221311260759188</v>
      </c>
      <c r="K27" s="89">
        <v>0.22092075684639401</v>
      </c>
      <c r="L27" s="89">
        <v>0.22258112591787399</v>
      </c>
      <c r="M27" s="89">
        <v>0.225708207440422</v>
      </c>
      <c r="N27" s="89">
        <v>0.23812024971294701</v>
      </c>
      <c r="O27" s="89">
        <v>0.233353217786165</v>
      </c>
      <c r="P27" s="89">
        <v>0.22665341361538999</v>
      </c>
      <c r="Q27" s="89">
        <v>0.23136649308051899</v>
      </c>
    </row>
    <row r="28" spans="1:17" x14ac:dyDescent="0.25">
      <c r="A28" s="124" t="s">
        <v>61</v>
      </c>
      <c r="B28" s="130" t="s">
        <v>19</v>
      </c>
      <c r="C28" s="130">
        <v>0.29516492569958802</v>
      </c>
      <c r="D28" s="130">
        <v>0.25279419954309401</v>
      </c>
      <c r="E28" s="89">
        <v>0.26575275240760099</v>
      </c>
      <c r="F28" s="90">
        <v>0.25900162976007701</v>
      </c>
      <c r="G28" s="89">
        <v>0.25399744227843701</v>
      </c>
      <c r="H28" s="89">
        <v>0.248520546965176</v>
      </c>
      <c r="I28" s="89">
        <v>0.242667965699466</v>
      </c>
      <c r="J28" s="89">
        <v>0.22455565352358001</v>
      </c>
      <c r="K28" s="89">
        <v>0.223583209430739</v>
      </c>
      <c r="L28" s="89">
        <v>0.23044560974834499</v>
      </c>
      <c r="M28" s="89">
        <v>0.233520439814002</v>
      </c>
      <c r="N28" s="89">
        <v>0.248481666724019</v>
      </c>
      <c r="O28" s="89">
        <v>0.235114690243339</v>
      </c>
      <c r="P28" s="89">
        <v>0.22777945228667301</v>
      </c>
      <c r="Q28" s="89">
        <v>0.230035817272468</v>
      </c>
    </row>
    <row r="29" spans="1:17" x14ac:dyDescent="0.25">
      <c r="A29" s="124"/>
      <c r="B29" s="139"/>
      <c r="C29" s="140"/>
      <c r="D29" s="78"/>
      <c r="E29" s="89"/>
      <c r="F29" s="90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</row>
    <row r="30" spans="1:17" x14ac:dyDescent="0.25">
      <c r="A30" s="124" t="s">
        <v>89</v>
      </c>
      <c r="B30" s="139"/>
      <c r="C30" s="140"/>
      <c r="D30" s="78"/>
      <c r="E30" s="89"/>
      <c r="F30" s="90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</row>
    <row r="31" spans="1:17" x14ac:dyDescent="0.25">
      <c r="A31" s="126" t="s">
        <v>41</v>
      </c>
      <c r="B31" s="133">
        <v>0.33423467109390598</v>
      </c>
      <c r="C31" s="134">
        <v>0.42514305386621998</v>
      </c>
      <c r="D31" s="134">
        <v>0.40047028546480901</v>
      </c>
      <c r="E31" s="136">
        <v>0.50746477935919398</v>
      </c>
      <c r="F31" s="135">
        <v>0.50414303059721499</v>
      </c>
      <c r="G31" s="136">
        <v>0.51778205275479805</v>
      </c>
      <c r="H31" s="136">
        <v>0.52881671566866195</v>
      </c>
      <c r="I31" s="136">
        <v>0.59768710008328596</v>
      </c>
      <c r="J31" s="136">
        <v>0.66225186815937598</v>
      </c>
      <c r="K31" s="136">
        <v>0.70181393715452101</v>
      </c>
      <c r="L31" s="136">
        <v>0.70461147112284095</v>
      </c>
      <c r="M31" s="136">
        <v>0.732139595439119</v>
      </c>
      <c r="N31" s="136">
        <v>0.74579634992741695</v>
      </c>
      <c r="O31" s="136">
        <v>0.62221591880166405</v>
      </c>
      <c r="P31" s="136">
        <v>0.50844554375137896</v>
      </c>
      <c r="Q31" s="136">
        <v>0.57974151509371896</v>
      </c>
    </row>
    <row r="32" spans="1:17" x14ac:dyDescent="0.25">
      <c r="A32" s="124" t="s">
        <v>52</v>
      </c>
      <c r="B32" s="139">
        <v>0.60926104236879097</v>
      </c>
      <c r="C32" s="140">
        <v>0.69033199793338595</v>
      </c>
      <c r="D32" s="79">
        <v>0.759022979488574</v>
      </c>
      <c r="E32" s="91">
        <v>0.84341137999398097</v>
      </c>
      <c r="F32" s="92">
        <v>0.88030324509627</v>
      </c>
      <c r="G32" s="91">
        <v>0.88912098153111396</v>
      </c>
      <c r="H32" s="91">
        <v>0.905193477884079</v>
      </c>
      <c r="I32" s="91">
        <v>0.86557673016686998</v>
      </c>
      <c r="J32" s="91">
        <v>0.87336680951736301</v>
      </c>
      <c r="K32" s="91">
        <v>0.84620962197138205</v>
      </c>
      <c r="L32" s="91">
        <v>0.84719343178861695</v>
      </c>
      <c r="M32" s="91">
        <v>0.80443942645223199</v>
      </c>
      <c r="N32" s="91">
        <v>0.81028038760576104</v>
      </c>
      <c r="O32" s="91">
        <v>0.78649541032587</v>
      </c>
      <c r="P32" s="91">
        <v>0.76385683311307995</v>
      </c>
      <c r="Q32" s="91">
        <v>0.77138435052045595</v>
      </c>
    </row>
    <row r="33" spans="1:17" x14ac:dyDescent="0.25">
      <c r="A33" s="124" t="s">
        <v>25</v>
      </c>
      <c r="B33" s="139">
        <v>0.27293051011735597</v>
      </c>
      <c r="C33" s="140">
        <v>0.35742041477891001</v>
      </c>
      <c r="D33" s="76">
        <v>0.43943183830614102</v>
      </c>
      <c r="E33" s="94">
        <v>0.90848349412792195</v>
      </c>
      <c r="F33" s="95">
        <v>0.94436268253630096</v>
      </c>
      <c r="G33" s="94">
        <v>1.0035363455259301</v>
      </c>
      <c r="H33" s="94">
        <v>0.97754780147393705</v>
      </c>
      <c r="I33" s="94">
        <v>1.0400422855629401</v>
      </c>
      <c r="J33" s="94">
        <v>1.00405408654983</v>
      </c>
      <c r="K33" s="94">
        <v>0.97525133095454697</v>
      </c>
      <c r="L33" s="94">
        <v>1.00163035933418</v>
      </c>
      <c r="M33" s="94">
        <v>1.00367389313389</v>
      </c>
      <c r="N33" s="94">
        <v>1.0259210548723801</v>
      </c>
      <c r="O33" s="94">
        <v>0.93549419049052296</v>
      </c>
      <c r="P33" s="94">
        <v>1.01248963296432</v>
      </c>
      <c r="Q33" s="94">
        <v>1.0576762244922699</v>
      </c>
    </row>
    <row r="34" spans="1:17" x14ac:dyDescent="0.25">
      <c r="A34" s="124" t="s">
        <v>27</v>
      </c>
      <c r="B34" s="139">
        <v>0.25497079311631299</v>
      </c>
      <c r="C34" s="140">
        <v>0.43493974838056398</v>
      </c>
      <c r="D34" s="79">
        <v>0.57679254285575998</v>
      </c>
      <c r="E34" s="91">
        <v>0.72441425716526298</v>
      </c>
      <c r="F34" s="92">
        <v>0.73593009212588201</v>
      </c>
      <c r="G34" s="91">
        <v>0.70669346476852202</v>
      </c>
      <c r="H34" s="91">
        <v>0.72358213305482</v>
      </c>
      <c r="I34" s="91">
        <v>0.70435601735556097</v>
      </c>
      <c r="J34" s="91">
        <v>0.690627071579894</v>
      </c>
      <c r="K34" s="91">
        <v>0.69744466102373803</v>
      </c>
      <c r="L34" s="91">
        <v>0.70020051314115705</v>
      </c>
      <c r="M34" s="91">
        <v>0.71466304429854399</v>
      </c>
      <c r="N34" s="91">
        <v>0.720344181363611</v>
      </c>
      <c r="O34" s="91">
        <v>0.69597610586740799</v>
      </c>
      <c r="P34" s="91">
        <v>0.71479512277603496</v>
      </c>
      <c r="Q34" s="91">
        <v>0.74803322799891503</v>
      </c>
    </row>
    <row r="35" spans="1:17" x14ac:dyDescent="0.25">
      <c r="A35" s="131" t="s">
        <v>101</v>
      </c>
      <c r="B35" s="139" t="s">
        <v>19</v>
      </c>
      <c r="C35" s="140">
        <v>0.31516502380016698</v>
      </c>
      <c r="D35" s="142">
        <v>0.37241625282974999</v>
      </c>
      <c r="E35" s="91">
        <v>0.44402244692107601</v>
      </c>
      <c r="F35" s="92">
        <v>0.45301174137231998</v>
      </c>
      <c r="G35" s="91">
        <v>0.457503122302021</v>
      </c>
      <c r="H35" s="91">
        <v>0.46209386865167401</v>
      </c>
      <c r="I35" s="91">
        <v>0.45235825765628901</v>
      </c>
      <c r="J35" s="91">
        <v>0.43985538113566103</v>
      </c>
      <c r="K35" s="91">
        <v>0.43883374495466598</v>
      </c>
      <c r="L35" s="91">
        <v>0.44540060473439003</v>
      </c>
      <c r="M35" s="91">
        <v>0.451146632571505</v>
      </c>
      <c r="N35" s="91">
        <v>0.47881380720316402</v>
      </c>
      <c r="O35" s="91">
        <v>0.46618038189230798</v>
      </c>
      <c r="P35" s="91">
        <v>0.45728676952688802</v>
      </c>
      <c r="Q35" s="91">
        <v>0.45790299671506801</v>
      </c>
    </row>
    <row r="36" spans="1:17" x14ac:dyDescent="0.25">
      <c r="A36" s="124" t="s">
        <v>61</v>
      </c>
      <c r="B36" s="127" t="s">
        <v>19</v>
      </c>
      <c r="C36" s="96">
        <v>0.31591562282812402</v>
      </c>
      <c r="D36" s="97">
        <v>0.35998813217653902</v>
      </c>
      <c r="E36" s="89">
        <v>0.42633648596944501</v>
      </c>
      <c r="F36" s="90">
        <v>0.426429113781985</v>
      </c>
      <c r="G36" s="89">
        <v>0.42596346758985898</v>
      </c>
      <c r="H36" s="89">
        <v>0.42435018717713502</v>
      </c>
      <c r="I36" s="89">
        <v>0.41883508975841199</v>
      </c>
      <c r="J36" s="89">
        <v>0.419130224507403</v>
      </c>
      <c r="K36" s="89">
        <v>0.419331893111276</v>
      </c>
      <c r="L36" s="89">
        <v>0.42287462666221698</v>
      </c>
      <c r="M36" s="89">
        <v>0.42628095923639098</v>
      </c>
      <c r="N36" s="89">
        <v>0.44611365329003</v>
      </c>
      <c r="O36" s="89">
        <v>0.43180839126665199</v>
      </c>
      <c r="P36" s="89">
        <v>0.42703693636719198</v>
      </c>
      <c r="Q36" s="89">
        <v>0.42679588030181598</v>
      </c>
    </row>
    <row r="37" spans="1:17" x14ac:dyDescent="0.25">
      <c r="A37" s="124"/>
      <c r="B37" s="139"/>
      <c r="C37" s="140"/>
      <c r="D37" s="78"/>
      <c r="E37" s="89"/>
      <c r="F37" s="9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</row>
    <row r="38" spans="1:17" x14ac:dyDescent="0.25">
      <c r="A38" s="124" t="s">
        <v>90</v>
      </c>
      <c r="B38" s="143"/>
      <c r="C38" s="144"/>
      <c r="D38" s="145"/>
      <c r="E38" s="147"/>
      <c r="F38" s="146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</row>
    <row r="39" spans="1:17" x14ac:dyDescent="0.25">
      <c r="A39" s="126" t="s">
        <v>41</v>
      </c>
      <c r="B39" s="148">
        <v>3.6202439024390243</v>
      </c>
      <c r="C39" s="149">
        <v>4.7517597372125762</v>
      </c>
      <c r="D39" s="149">
        <v>5.9160389898094818</v>
      </c>
      <c r="E39" s="151">
        <v>7.4601251766606094</v>
      </c>
      <c r="F39" s="150">
        <v>7.5128511655708312</v>
      </c>
      <c r="G39" s="151">
        <v>7.5858267716535437</v>
      </c>
      <c r="H39" s="151">
        <v>7.8444617481020051</v>
      </c>
      <c r="I39" s="151">
        <v>8.1712909441233137</v>
      </c>
      <c r="J39" s="151">
        <v>8.3877005347593592</v>
      </c>
      <c r="K39" s="151">
        <v>8.7614174720485121</v>
      </c>
      <c r="L39" s="151">
        <v>8.772778614457831</v>
      </c>
      <c r="M39" s="151">
        <v>9.1105086013462984</v>
      </c>
      <c r="N39" s="151">
        <v>9.0996467744934009</v>
      </c>
      <c r="O39" s="151">
        <v>9.6018860946745566</v>
      </c>
      <c r="P39" s="151">
        <v>9.8169323804288062</v>
      </c>
      <c r="Q39" s="151">
        <v>9.9138876811594212</v>
      </c>
    </row>
    <row r="40" spans="1:17" x14ac:dyDescent="0.25">
      <c r="A40" s="124" t="s">
        <v>52</v>
      </c>
      <c r="B40" s="128">
        <v>5.0722178572439764</v>
      </c>
      <c r="C40" s="101">
        <v>6.2187890437322961</v>
      </c>
      <c r="D40" s="98">
        <v>8.1141639068199058</v>
      </c>
      <c r="E40" s="81">
        <v>8.3021124375582094</v>
      </c>
      <c r="F40" s="99">
        <v>8.5394415403609241</v>
      </c>
      <c r="G40" s="81">
        <v>8.4339432958813205</v>
      </c>
      <c r="H40" s="81">
        <v>8.6081040319066933</v>
      </c>
      <c r="I40" s="81">
        <v>8.5263204515150548</v>
      </c>
      <c r="J40" s="81">
        <v>9.1463440001095258</v>
      </c>
      <c r="K40" s="81">
        <v>8.8417851103595027</v>
      </c>
      <c r="L40" s="81">
        <v>9.0426603825069609</v>
      </c>
      <c r="M40" s="81">
        <v>8.9625963875112316</v>
      </c>
      <c r="N40" s="81">
        <v>9.2204119171189642</v>
      </c>
      <c r="O40" s="81">
        <v>9.4465687523788961</v>
      </c>
      <c r="P40" s="81">
        <v>10.040297837661191</v>
      </c>
      <c r="Q40" s="81">
        <v>10.032731076370593</v>
      </c>
    </row>
    <row r="41" spans="1:17" x14ac:dyDescent="0.25">
      <c r="A41" s="124" t="s">
        <v>25</v>
      </c>
      <c r="B41" s="128">
        <v>3.2169031508312873</v>
      </c>
      <c r="C41" s="101">
        <v>4.9971964013045946</v>
      </c>
      <c r="D41" s="100">
        <v>7.4463090912654453</v>
      </c>
      <c r="E41" s="81">
        <v>10.338024775713246</v>
      </c>
      <c r="F41" s="99">
        <v>10.326681297924972</v>
      </c>
      <c r="G41" s="81">
        <v>10.287064760728297</v>
      </c>
      <c r="H41" s="81">
        <v>10.341559776770731</v>
      </c>
      <c r="I41" s="81">
        <v>10.601590968964262</v>
      </c>
      <c r="J41" s="81">
        <v>10.972546900267282</v>
      </c>
      <c r="K41" s="81">
        <v>10.449076104971585</v>
      </c>
      <c r="L41" s="81">
        <v>10.317459769535652</v>
      </c>
      <c r="M41" s="81">
        <v>10.697892706474539</v>
      </c>
      <c r="N41" s="81">
        <v>10.64359539413929</v>
      </c>
      <c r="O41" s="81">
        <v>10.619156124774102</v>
      </c>
      <c r="P41" s="81">
        <v>11.969080918362078</v>
      </c>
      <c r="Q41" s="81">
        <v>12.058701540538001</v>
      </c>
    </row>
    <row r="42" spans="1:17" x14ac:dyDescent="0.25">
      <c r="A42" s="124" t="s">
        <v>27</v>
      </c>
      <c r="B42" s="128">
        <v>3.7508333333333335</v>
      </c>
      <c r="C42" s="101">
        <v>5.8988371861100584</v>
      </c>
      <c r="D42" s="98">
        <v>10.297688413646878</v>
      </c>
      <c r="E42" s="81">
        <v>10.119307388230053</v>
      </c>
      <c r="F42" s="99">
        <v>9.9827513852973784</v>
      </c>
      <c r="G42" s="81">
        <v>9.7393086964515536</v>
      </c>
      <c r="H42" s="81">
        <v>9.5432860411899316</v>
      </c>
      <c r="I42" s="81">
        <v>9.1902563634704855</v>
      </c>
      <c r="J42" s="81">
        <v>8.6308845740905866</v>
      </c>
      <c r="K42" s="81">
        <v>8.8955557169311206</v>
      </c>
      <c r="L42" s="81">
        <v>9.0662593814582504</v>
      </c>
      <c r="M42" s="81">
        <v>9.3258294697189221</v>
      </c>
      <c r="N42" s="81">
        <v>9.6767316976151303</v>
      </c>
      <c r="O42" s="81">
        <v>10.193629883605523</v>
      </c>
      <c r="P42" s="81">
        <v>10.263096330687974</v>
      </c>
      <c r="Q42" s="81">
        <v>10.708394592462438</v>
      </c>
    </row>
    <row r="43" spans="1:17" x14ac:dyDescent="0.25">
      <c r="A43" s="131" t="s">
        <v>101</v>
      </c>
      <c r="B43" s="128" t="s">
        <v>19</v>
      </c>
      <c r="C43" s="101">
        <v>3.987160333801568</v>
      </c>
      <c r="D43" s="98">
        <v>4.0828966623738498</v>
      </c>
      <c r="E43" s="81">
        <v>5.1266759896855536</v>
      </c>
      <c r="F43" s="81">
        <v>5.2657285263623814</v>
      </c>
      <c r="G43" s="81">
        <v>5.3363467223365255</v>
      </c>
      <c r="H43" s="81">
        <v>5.4482437236992451</v>
      </c>
      <c r="I43" s="81">
        <v>5.6039321573889103</v>
      </c>
      <c r="J43" s="81">
        <v>5.757012690685638</v>
      </c>
      <c r="K43" s="81">
        <v>6.0541114306971506</v>
      </c>
      <c r="L43" s="81">
        <v>6.3546467284156032</v>
      </c>
      <c r="M43" s="81">
        <v>6.5455485676450449</v>
      </c>
      <c r="N43" s="81">
        <v>6.6386053247728674</v>
      </c>
      <c r="O43" s="81">
        <v>6.9201436634768729</v>
      </c>
      <c r="P43" s="81">
        <v>7.1612175234883697</v>
      </c>
      <c r="Q43" s="81">
        <v>7.3046638373385457</v>
      </c>
    </row>
    <row r="44" spans="1:17" x14ac:dyDescent="0.25">
      <c r="A44" s="124" t="s">
        <v>61</v>
      </c>
      <c r="B44" s="128" t="s">
        <v>19</v>
      </c>
      <c r="C44" s="101" t="s">
        <v>19</v>
      </c>
      <c r="D44" s="98" t="s">
        <v>19</v>
      </c>
      <c r="E44" s="81">
        <v>5.2835699930775277</v>
      </c>
      <c r="F44" s="81">
        <v>5.3223267779942365</v>
      </c>
      <c r="G44" s="81">
        <v>5.4198788362370625</v>
      </c>
      <c r="H44" s="81">
        <v>5.5405121798785322</v>
      </c>
      <c r="I44" s="81">
        <v>5.6247844413443415</v>
      </c>
      <c r="J44" s="81">
        <v>5.6791340484097645</v>
      </c>
      <c r="K44" s="81">
        <v>5.9022027635717569</v>
      </c>
      <c r="L44" s="81">
        <v>6.1865204800483387</v>
      </c>
      <c r="M44" s="81">
        <v>6.3296936998511226</v>
      </c>
      <c r="N44" s="81" t="s">
        <v>19</v>
      </c>
      <c r="O44" s="81" t="s">
        <v>19</v>
      </c>
      <c r="P44" s="81">
        <v>6.9594779526408228</v>
      </c>
      <c r="Q44" s="81" t="s">
        <v>19</v>
      </c>
    </row>
    <row r="45" spans="1:17" x14ac:dyDescent="0.25">
      <c r="A45" s="124"/>
      <c r="B45" s="143"/>
      <c r="C45" s="144"/>
      <c r="D45" s="145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</row>
    <row r="46" spans="1:17" ht="12.75" customHeight="1" x14ac:dyDescent="0.25">
      <c r="A46" s="124" t="s">
        <v>107</v>
      </c>
      <c r="B46" s="143"/>
      <c r="C46" s="144"/>
      <c r="D46" s="145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</row>
    <row r="47" spans="1:17" x14ac:dyDescent="0.25">
      <c r="A47" s="126" t="s">
        <v>41</v>
      </c>
      <c r="B47" s="152">
        <v>50.515394462035978</v>
      </c>
      <c r="C47" s="153">
        <v>66.462571597866884</v>
      </c>
      <c r="D47" s="154">
        <v>73.712787867440554</v>
      </c>
      <c r="E47" s="155">
        <v>73.688768606224627</v>
      </c>
      <c r="F47" s="155">
        <v>73.835096931604213</v>
      </c>
      <c r="G47" s="155">
        <v>73.468964085530402</v>
      </c>
      <c r="H47" s="155">
        <v>72.553788123185342</v>
      </c>
      <c r="I47" s="155">
        <v>72.229951189605984</v>
      </c>
      <c r="J47" s="155">
        <v>72.664966528530442</v>
      </c>
      <c r="K47" s="155">
        <v>72.743002984816371</v>
      </c>
      <c r="L47" s="155">
        <v>73.682968176648572</v>
      </c>
      <c r="M47" s="155">
        <v>73.677729203866761</v>
      </c>
      <c r="N47" s="155">
        <v>74.194536948127563</v>
      </c>
      <c r="O47" s="155">
        <v>75.049588845879782</v>
      </c>
      <c r="P47" s="155">
        <v>74.885665751992676</v>
      </c>
      <c r="Q47" s="155">
        <v>74.925728181773991</v>
      </c>
    </row>
    <row r="48" spans="1:17" x14ac:dyDescent="0.25">
      <c r="A48" s="124" t="s">
        <v>52</v>
      </c>
      <c r="B48" s="128">
        <v>42.393518737859473</v>
      </c>
      <c r="C48" s="101">
        <v>49.464592194612344</v>
      </c>
      <c r="D48" s="98">
        <v>63.714603328015848</v>
      </c>
      <c r="E48" s="156">
        <v>62.084262859328184</v>
      </c>
      <c r="F48" s="156">
        <v>60.635889359188901</v>
      </c>
      <c r="G48" s="156">
        <v>79.293946168953894</v>
      </c>
      <c r="H48" s="156">
        <v>79.837791860841236</v>
      </c>
      <c r="I48" s="156">
        <v>79.872173881820686</v>
      </c>
      <c r="J48" s="156">
        <v>77.596206858529058</v>
      </c>
      <c r="K48" s="156">
        <v>82.237315581144301</v>
      </c>
      <c r="L48" s="156">
        <v>81.67610394409364</v>
      </c>
      <c r="M48" s="156">
        <v>85.306817688669014</v>
      </c>
      <c r="N48" s="156">
        <v>83.89533117542922</v>
      </c>
      <c r="O48" s="156">
        <v>86.077274076675877</v>
      </c>
      <c r="P48" s="156">
        <v>85.437481077808059</v>
      </c>
      <c r="Q48" s="156">
        <v>88.178595273695009</v>
      </c>
    </row>
    <row r="49" spans="1:17" x14ac:dyDescent="0.25">
      <c r="A49" s="124" t="s">
        <v>25</v>
      </c>
      <c r="B49" s="128">
        <v>41.181111920369027</v>
      </c>
      <c r="C49" s="101">
        <v>46.781332505047367</v>
      </c>
      <c r="D49" s="100">
        <v>48.764163240750023</v>
      </c>
      <c r="E49" s="157">
        <v>68.040288269514633</v>
      </c>
      <c r="F49" s="157">
        <v>69.422230536199578</v>
      </c>
      <c r="G49" s="157">
        <v>69.0428442781934</v>
      </c>
      <c r="H49" s="157">
        <v>70.95320505131852</v>
      </c>
      <c r="I49" s="157">
        <v>71.08875720000664</v>
      </c>
      <c r="J49" s="157">
        <v>71.29448448114033</v>
      </c>
      <c r="K49" s="157">
        <v>72.984727755644087</v>
      </c>
      <c r="L49" s="157">
        <v>73.478537254508353</v>
      </c>
      <c r="M49" s="157">
        <v>71.784859149271242</v>
      </c>
      <c r="N49" s="157">
        <v>71.802929942464829</v>
      </c>
      <c r="O49" s="157">
        <v>72.410686998343223</v>
      </c>
      <c r="P49" s="157">
        <v>75.085580105808134</v>
      </c>
      <c r="Q49" s="157">
        <v>75.092366678285117</v>
      </c>
    </row>
    <row r="50" spans="1:17" x14ac:dyDescent="0.25">
      <c r="A50" s="124" t="s">
        <v>27</v>
      </c>
      <c r="B50" s="128" t="s">
        <v>19</v>
      </c>
      <c r="C50" s="101" t="s">
        <v>19</v>
      </c>
      <c r="D50" s="98" t="s">
        <v>19</v>
      </c>
      <c r="E50" s="156">
        <v>73.364466081637872</v>
      </c>
      <c r="F50" s="156">
        <v>74.876843353152765</v>
      </c>
      <c r="G50" s="156">
        <v>73.994045922287384</v>
      </c>
      <c r="H50" s="156">
        <v>73.4326743423198</v>
      </c>
      <c r="I50" s="156">
        <v>74.484585206245342</v>
      </c>
      <c r="J50" s="156">
        <v>75.708897242843548</v>
      </c>
      <c r="K50" s="156">
        <v>75.607416553567958</v>
      </c>
      <c r="L50" s="156">
        <v>75.765277047387286</v>
      </c>
      <c r="M50" s="156">
        <v>77.648441065377185</v>
      </c>
      <c r="N50" s="156">
        <v>77.929374746585793</v>
      </c>
      <c r="O50" s="156">
        <v>77.103101543690698</v>
      </c>
      <c r="P50" s="156">
        <v>78.541494976416331</v>
      </c>
      <c r="Q50" s="156">
        <v>77.828380075345336</v>
      </c>
    </row>
    <row r="51" spans="1:17" x14ac:dyDescent="0.25">
      <c r="A51" s="131" t="s">
        <v>101</v>
      </c>
      <c r="B51" s="128" t="s">
        <v>19</v>
      </c>
      <c r="C51" s="101" t="s">
        <v>19</v>
      </c>
      <c r="D51" s="100">
        <v>56.277945698246178</v>
      </c>
      <c r="E51" s="157">
        <v>60.775348142005093</v>
      </c>
      <c r="F51" s="157">
        <v>61.505662965135286</v>
      </c>
      <c r="G51" s="157">
        <v>62.492015711002892</v>
      </c>
      <c r="H51" s="157">
        <v>62.526603065893703</v>
      </c>
      <c r="I51" s="157">
        <v>63.261735020462048</v>
      </c>
      <c r="J51" s="157">
        <v>63.223153886547365</v>
      </c>
      <c r="K51" s="157">
        <v>63.484894969717899</v>
      </c>
      <c r="L51" s="157">
        <v>63.058583791877652</v>
      </c>
      <c r="M51" s="157">
        <v>63.436177188682784</v>
      </c>
      <c r="N51" s="157">
        <v>63.73461294676035</v>
      </c>
      <c r="O51" s="157">
        <v>64.032485755390496</v>
      </c>
      <c r="P51" s="157">
        <v>64.680967408218933</v>
      </c>
      <c r="Q51" s="157">
        <v>64.823810861037671</v>
      </c>
    </row>
    <row r="52" spans="1:17" x14ac:dyDescent="0.25">
      <c r="A52" s="124" t="s">
        <v>61</v>
      </c>
      <c r="B52" s="128" t="s">
        <v>19</v>
      </c>
      <c r="C52" s="101" t="s">
        <v>19</v>
      </c>
      <c r="D52" s="100" t="s">
        <v>19</v>
      </c>
      <c r="E52" s="157">
        <v>64.281682203341902</v>
      </c>
      <c r="F52" s="157">
        <v>64.86286426063009</v>
      </c>
      <c r="G52" s="157">
        <v>65.257578472789319</v>
      </c>
      <c r="H52" s="157">
        <v>65.5022844484985</v>
      </c>
      <c r="I52" s="157">
        <v>65.483749429468645</v>
      </c>
      <c r="J52" s="157">
        <v>65.477112584450509</v>
      </c>
      <c r="K52" s="157">
        <v>65.320548832440409</v>
      </c>
      <c r="L52" s="157">
        <v>65.239467904248087</v>
      </c>
      <c r="M52" s="157">
        <v>65.322391619058635</v>
      </c>
      <c r="N52" s="157" t="s">
        <v>19</v>
      </c>
      <c r="O52" s="157" t="s">
        <v>19</v>
      </c>
      <c r="P52" s="157">
        <v>65.937049623092307</v>
      </c>
      <c r="Q52" s="157" t="s">
        <v>19</v>
      </c>
    </row>
    <row r="53" spans="1:17" x14ac:dyDescent="0.25">
      <c r="A53" s="13"/>
    </row>
    <row r="54" spans="1:17" x14ac:dyDescent="0.25">
      <c r="A54" s="13" t="s">
        <v>91</v>
      </c>
      <c r="B54" s="18"/>
    </row>
    <row r="55" spans="1:17" x14ac:dyDescent="0.25">
      <c r="A55" s="12" t="s">
        <v>73</v>
      </c>
    </row>
    <row r="56" spans="1:17" x14ac:dyDescent="0.25">
      <c r="A56" s="13"/>
    </row>
    <row r="58" spans="1:17" x14ac:dyDescent="0.25">
      <c r="A58" s="19"/>
    </row>
  </sheetData>
  <pageMargins left="0.51181102362204722" right="0.39370078740157483" top="0.59055118110236227" bottom="0.62992125984251968" header="0.51181102362204722" footer="0.51181102362204722"/>
  <pageSetup paperSize="9" scale="7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79998168889431442"/>
    <pageSetUpPr fitToPage="1"/>
  </sheetPr>
  <dimension ref="A1:AG238"/>
  <sheetViews>
    <sheetView zoomScaleNormal="100" workbookViewId="0"/>
  </sheetViews>
  <sheetFormatPr defaultColWidth="11.44140625" defaultRowHeight="13.2" x14ac:dyDescent="0.25"/>
  <cols>
    <col min="1" max="1" width="16.6640625" style="5" customWidth="1"/>
    <col min="2" max="16" width="7.5546875" style="5" customWidth="1"/>
    <col min="17" max="17" width="6.6640625" style="5" bestFit="1" customWidth="1"/>
    <col min="18" max="24" width="7.5546875" style="5" customWidth="1"/>
    <col min="25" max="16384" width="11.44140625" style="5"/>
  </cols>
  <sheetData>
    <row r="1" spans="1:33" x14ac:dyDescent="0.25">
      <c r="A1" s="1" t="s">
        <v>120</v>
      </c>
    </row>
    <row r="2" spans="1:33" ht="17.399999999999999" x14ac:dyDescent="0.3">
      <c r="A2" s="3" t="s">
        <v>92</v>
      </c>
    </row>
    <row r="3" spans="1:33" ht="15.6" x14ac:dyDescent="0.3">
      <c r="A3" s="15" t="s">
        <v>133</v>
      </c>
    </row>
    <row r="4" spans="1:33" x14ac:dyDescent="0.25">
      <c r="A4" s="10"/>
    </row>
    <row r="5" spans="1:33" ht="13.8" x14ac:dyDescent="0.25">
      <c r="A5" s="14" t="s">
        <v>93</v>
      </c>
      <c r="B5" s="20">
        <v>2001</v>
      </c>
      <c r="C5" s="20">
        <v>2002</v>
      </c>
      <c r="D5" s="20">
        <v>2003</v>
      </c>
      <c r="E5" s="20">
        <v>2004</v>
      </c>
      <c r="F5" s="20">
        <v>2005</v>
      </c>
      <c r="G5" s="6">
        <v>2006</v>
      </c>
      <c r="H5" s="6">
        <v>2007</v>
      </c>
      <c r="I5" s="6">
        <v>2008</v>
      </c>
      <c r="J5" s="6">
        <v>2009</v>
      </c>
      <c r="K5" s="6">
        <v>2010</v>
      </c>
      <c r="L5" s="6">
        <v>2011</v>
      </c>
      <c r="M5" s="6">
        <v>2012</v>
      </c>
      <c r="N5" s="6">
        <v>2013</v>
      </c>
      <c r="O5" s="6">
        <v>2014</v>
      </c>
      <c r="P5" s="6">
        <v>2015</v>
      </c>
      <c r="Q5" s="6">
        <v>2016</v>
      </c>
      <c r="R5" s="6">
        <v>2017</v>
      </c>
      <c r="S5" s="6">
        <v>2018</v>
      </c>
      <c r="T5" s="6">
        <v>2019</v>
      </c>
      <c r="U5" s="6">
        <v>2020</v>
      </c>
      <c r="V5" s="6">
        <v>2021</v>
      </c>
      <c r="W5" s="6">
        <v>2022</v>
      </c>
      <c r="X5" s="6">
        <v>2023</v>
      </c>
    </row>
    <row r="6" spans="1:33" x14ac:dyDescent="0.25">
      <c r="A6" s="9" t="s">
        <v>94</v>
      </c>
      <c r="B6" s="21"/>
      <c r="C6" s="21"/>
      <c r="D6" s="21"/>
      <c r="E6" s="21"/>
      <c r="F6" s="21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5"/>
      <c r="Z6" s="25"/>
      <c r="AA6" s="25"/>
      <c r="AB6" s="25"/>
      <c r="AC6" s="25"/>
      <c r="AD6" s="25"/>
      <c r="AE6" s="25"/>
      <c r="AF6" s="25"/>
      <c r="AG6" s="25"/>
    </row>
    <row r="7" spans="1:33" x14ac:dyDescent="0.25">
      <c r="A7" s="7" t="s">
        <v>25</v>
      </c>
      <c r="B7" s="26">
        <v>1020</v>
      </c>
      <c r="C7" s="26">
        <v>1032</v>
      </c>
      <c r="D7" s="26">
        <v>1105</v>
      </c>
      <c r="E7" s="26">
        <v>1050</v>
      </c>
      <c r="F7" s="26">
        <v>956</v>
      </c>
      <c r="G7" s="82">
        <v>922</v>
      </c>
      <c r="H7" s="102">
        <v>1090</v>
      </c>
      <c r="I7" s="102">
        <v>1165</v>
      </c>
      <c r="J7" s="102">
        <v>1248</v>
      </c>
      <c r="K7" s="102">
        <v>1489</v>
      </c>
      <c r="L7" s="102">
        <v>1608</v>
      </c>
      <c r="M7" s="102">
        <v>1646</v>
      </c>
      <c r="N7" s="102">
        <v>1979</v>
      </c>
      <c r="O7" s="102">
        <v>2201</v>
      </c>
      <c r="P7" s="102">
        <v>2126</v>
      </c>
      <c r="Q7" s="102">
        <v>2293</v>
      </c>
      <c r="R7" s="102">
        <v>2148</v>
      </c>
      <c r="S7" s="102">
        <v>2111</v>
      </c>
      <c r="T7" s="102">
        <v>2105</v>
      </c>
      <c r="U7" s="102">
        <v>1912</v>
      </c>
      <c r="V7" s="102">
        <v>1927</v>
      </c>
      <c r="W7" s="102">
        <v>1938</v>
      </c>
      <c r="X7" s="102">
        <v>2132</v>
      </c>
      <c r="Y7" s="25"/>
      <c r="Z7" s="25"/>
      <c r="AA7" s="25"/>
      <c r="AB7" s="25"/>
      <c r="AC7" s="25"/>
      <c r="AD7" s="25"/>
      <c r="AE7" s="25"/>
      <c r="AF7" s="25"/>
      <c r="AG7" s="25"/>
    </row>
    <row r="8" spans="1:33" x14ac:dyDescent="0.25">
      <c r="A8" s="7" t="s">
        <v>27</v>
      </c>
      <c r="B8" s="26">
        <v>1206</v>
      </c>
      <c r="C8" s="26">
        <v>1223</v>
      </c>
      <c r="D8" s="26">
        <v>1257</v>
      </c>
      <c r="E8" s="26">
        <v>1399</v>
      </c>
      <c r="F8" s="26">
        <v>1422</v>
      </c>
      <c r="G8" s="82">
        <v>1409</v>
      </c>
      <c r="H8" s="102">
        <v>1526</v>
      </c>
      <c r="I8" s="102">
        <v>1526</v>
      </c>
      <c r="J8" s="102">
        <v>1642</v>
      </c>
      <c r="K8" s="102">
        <v>1518</v>
      </c>
      <c r="L8" s="102">
        <v>1653</v>
      </c>
      <c r="M8" s="102">
        <v>1649</v>
      </c>
      <c r="N8" s="102">
        <v>1724</v>
      </c>
      <c r="O8" s="102">
        <v>1865</v>
      </c>
      <c r="P8" s="102">
        <v>1881</v>
      </c>
      <c r="Q8" s="102">
        <v>1888</v>
      </c>
      <c r="R8" s="102">
        <v>1753</v>
      </c>
      <c r="S8" s="102">
        <v>1794</v>
      </c>
      <c r="T8" s="102">
        <v>1720</v>
      </c>
      <c r="U8" s="102">
        <v>1843</v>
      </c>
      <c r="V8" s="102">
        <v>1613</v>
      </c>
      <c r="W8" s="102">
        <v>1625</v>
      </c>
      <c r="X8" s="102">
        <v>1728</v>
      </c>
      <c r="Y8" s="25"/>
      <c r="Z8" s="25"/>
      <c r="AA8" s="25"/>
      <c r="AB8" s="25"/>
      <c r="AC8" s="25"/>
      <c r="AD8" s="25"/>
      <c r="AE8" s="25"/>
      <c r="AF8" s="25"/>
      <c r="AG8" s="25"/>
    </row>
    <row r="9" spans="1:33" s="31" customFormat="1" ht="13.8" x14ac:dyDescent="0.25">
      <c r="A9" s="8" t="s">
        <v>31</v>
      </c>
      <c r="B9" s="27">
        <v>4</v>
      </c>
      <c r="C9" s="27">
        <v>6</v>
      </c>
      <c r="D9" s="27">
        <v>9</v>
      </c>
      <c r="E9" s="27">
        <v>10</v>
      </c>
      <c r="F9" s="27">
        <v>14</v>
      </c>
      <c r="G9" s="28">
        <v>15</v>
      </c>
      <c r="H9" s="29">
        <v>9</v>
      </c>
      <c r="I9" s="29">
        <v>23</v>
      </c>
      <c r="J9" s="29">
        <v>57</v>
      </c>
      <c r="K9" s="29">
        <v>38</v>
      </c>
      <c r="L9" s="29">
        <v>51</v>
      </c>
      <c r="M9" s="29">
        <v>40</v>
      </c>
      <c r="N9" s="29">
        <v>57</v>
      </c>
      <c r="O9" s="29">
        <v>84</v>
      </c>
      <c r="P9" s="29">
        <v>70</v>
      </c>
      <c r="Q9" s="29">
        <v>68</v>
      </c>
      <c r="R9" s="29">
        <v>58</v>
      </c>
      <c r="S9" s="29">
        <v>64</v>
      </c>
      <c r="T9" s="29">
        <v>92</v>
      </c>
      <c r="U9" s="29">
        <v>73</v>
      </c>
      <c r="V9" s="29">
        <v>87</v>
      </c>
      <c r="W9" s="29">
        <v>100</v>
      </c>
      <c r="X9" s="29">
        <v>93</v>
      </c>
      <c r="Y9" s="30"/>
      <c r="Z9" s="30"/>
      <c r="AA9" s="30"/>
      <c r="AB9" s="30"/>
      <c r="AC9" s="30"/>
      <c r="AD9" s="30"/>
      <c r="AE9" s="30"/>
      <c r="AF9" s="30"/>
      <c r="AG9" s="30"/>
    </row>
    <row r="10" spans="1:33" s="10" customFormat="1" x14ac:dyDescent="0.25">
      <c r="A10" s="9" t="s">
        <v>41</v>
      </c>
      <c r="B10" s="21">
        <v>677</v>
      </c>
      <c r="C10" s="21">
        <v>739</v>
      </c>
      <c r="D10" s="21">
        <v>723</v>
      </c>
      <c r="E10" s="21">
        <v>782</v>
      </c>
      <c r="F10" s="21">
        <v>855</v>
      </c>
      <c r="G10" s="103">
        <v>905</v>
      </c>
      <c r="H10" s="22">
        <v>1030</v>
      </c>
      <c r="I10" s="104">
        <v>1245</v>
      </c>
      <c r="J10" s="104">
        <v>1148</v>
      </c>
      <c r="K10" s="104">
        <v>1184</v>
      </c>
      <c r="L10" s="104">
        <v>1329</v>
      </c>
      <c r="M10" s="104">
        <v>1461</v>
      </c>
      <c r="N10" s="104">
        <v>1524</v>
      </c>
      <c r="O10" s="104">
        <v>1448</v>
      </c>
      <c r="P10" s="104">
        <v>1436</v>
      </c>
      <c r="Q10" s="104">
        <v>1410</v>
      </c>
      <c r="R10" s="104">
        <v>1493</v>
      </c>
      <c r="S10" s="104">
        <v>1564</v>
      </c>
      <c r="T10" s="104">
        <v>1583</v>
      </c>
      <c r="U10" s="104">
        <v>1634</v>
      </c>
      <c r="V10" s="104">
        <v>1601</v>
      </c>
      <c r="W10" s="104">
        <v>1562</v>
      </c>
      <c r="X10" s="104">
        <v>1612</v>
      </c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3" x14ac:dyDescent="0.25">
      <c r="A11" s="7" t="s">
        <v>52</v>
      </c>
      <c r="B11" s="26">
        <v>2414</v>
      </c>
      <c r="C11" s="105">
        <v>2477</v>
      </c>
      <c r="D11" s="26">
        <v>2701</v>
      </c>
      <c r="E11" s="26">
        <v>2763</v>
      </c>
      <c r="F11" s="26">
        <v>2758</v>
      </c>
      <c r="G11" s="106">
        <v>2768</v>
      </c>
      <c r="H11" s="82">
        <v>2853</v>
      </c>
      <c r="I11" s="77">
        <v>2914</v>
      </c>
      <c r="J11" s="77">
        <v>2722</v>
      </c>
      <c r="K11" s="77">
        <v>2615</v>
      </c>
      <c r="L11" s="77">
        <v>2619</v>
      </c>
      <c r="M11" s="77">
        <v>2578</v>
      </c>
      <c r="N11" s="77">
        <v>2650</v>
      </c>
      <c r="O11" s="77">
        <v>2851</v>
      </c>
      <c r="P11" s="77">
        <v>2863</v>
      </c>
      <c r="Q11" s="77">
        <v>2991</v>
      </c>
      <c r="R11" s="77">
        <v>2840</v>
      </c>
      <c r="S11" s="77">
        <v>2800</v>
      </c>
      <c r="T11" s="77">
        <v>2748</v>
      </c>
      <c r="U11" s="77">
        <v>2570</v>
      </c>
      <c r="V11" s="77">
        <v>2669</v>
      </c>
      <c r="W11" s="77">
        <v>2735</v>
      </c>
      <c r="X11" s="77">
        <v>2759</v>
      </c>
      <c r="Y11" s="25"/>
      <c r="Z11" s="25"/>
      <c r="AA11" s="25"/>
      <c r="AB11" s="25"/>
      <c r="AC11" s="25"/>
      <c r="AD11" s="25"/>
      <c r="AE11" s="25"/>
      <c r="AF11" s="25"/>
      <c r="AG11" s="25"/>
    </row>
    <row r="12" spans="1:33" x14ac:dyDescent="0.25">
      <c r="A12" s="33" t="s">
        <v>95</v>
      </c>
      <c r="B12" s="34">
        <f t="shared" ref="B12:W12" si="0">SUM(B7:B11)</f>
        <v>5321</v>
      </c>
      <c r="C12" s="34">
        <f t="shared" si="0"/>
        <v>5477</v>
      </c>
      <c r="D12" s="34">
        <f t="shared" si="0"/>
        <v>5795</v>
      </c>
      <c r="E12" s="34">
        <f t="shared" si="0"/>
        <v>6004</v>
      </c>
      <c r="F12" s="34">
        <f t="shared" si="0"/>
        <v>6005</v>
      </c>
      <c r="G12" s="34">
        <f t="shared" si="0"/>
        <v>6019</v>
      </c>
      <c r="H12" s="34">
        <f t="shared" si="0"/>
        <v>6508</v>
      </c>
      <c r="I12" s="34">
        <f t="shared" si="0"/>
        <v>6873</v>
      </c>
      <c r="J12" s="34">
        <f t="shared" si="0"/>
        <v>6817</v>
      </c>
      <c r="K12" s="34">
        <f t="shared" si="0"/>
        <v>6844</v>
      </c>
      <c r="L12" s="34">
        <f t="shared" si="0"/>
        <v>7260</v>
      </c>
      <c r="M12" s="34">
        <f t="shared" si="0"/>
        <v>7374</v>
      </c>
      <c r="N12" s="34">
        <f t="shared" si="0"/>
        <v>7934</v>
      </c>
      <c r="O12" s="34">
        <f t="shared" si="0"/>
        <v>8449</v>
      </c>
      <c r="P12" s="34">
        <f t="shared" si="0"/>
        <v>8376</v>
      </c>
      <c r="Q12" s="34">
        <f t="shared" si="0"/>
        <v>8650</v>
      </c>
      <c r="R12" s="34">
        <f t="shared" si="0"/>
        <v>8292</v>
      </c>
      <c r="S12" s="108">
        <f t="shared" si="0"/>
        <v>8333</v>
      </c>
      <c r="T12" s="108">
        <f t="shared" si="0"/>
        <v>8248</v>
      </c>
      <c r="U12" s="108">
        <f t="shared" si="0"/>
        <v>8032</v>
      </c>
      <c r="V12" s="108">
        <f t="shared" si="0"/>
        <v>7897</v>
      </c>
      <c r="W12" s="108">
        <f t="shared" si="0"/>
        <v>7960</v>
      </c>
      <c r="X12" s="108">
        <f t="shared" ref="X12" si="1">SUM(X7:X11)</f>
        <v>8324</v>
      </c>
      <c r="Y12" s="25"/>
      <c r="Z12" s="25"/>
      <c r="AA12" s="25"/>
      <c r="AB12" s="25"/>
      <c r="AC12" s="25"/>
      <c r="AD12" s="25"/>
      <c r="AE12" s="25"/>
      <c r="AF12" s="25"/>
      <c r="AG12" s="25"/>
    </row>
    <row r="13" spans="1:33" x14ac:dyDescent="0.25">
      <c r="A13" s="7" t="s">
        <v>26</v>
      </c>
      <c r="B13" s="26">
        <v>149</v>
      </c>
      <c r="C13" s="26">
        <v>188</v>
      </c>
      <c r="D13" s="26">
        <v>226</v>
      </c>
      <c r="E13" s="26">
        <v>209</v>
      </c>
      <c r="F13" s="26">
        <v>131</v>
      </c>
      <c r="G13" s="106">
        <v>143</v>
      </c>
      <c r="H13" s="82">
        <v>153</v>
      </c>
      <c r="I13" s="77">
        <v>161</v>
      </c>
      <c r="J13" s="77">
        <v>160</v>
      </c>
      <c r="K13" s="77">
        <v>175</v>
      </c>
      <c r="L13" s="77">
        <v>250</v>
      </c>
      <c r="M13" s="77">
        <v>190</v>
      </c>
      <c r="N13" s="77">
        <v>233</v>
      </c>
      <c r="O13" s="77">
        <v>213</v>
      </c>
      <c r="P13" s="77">
        <v>208</v>
      </c>
      <c r="Q13" s="77">
        <v>239</v>
      </c>
      <c r="R13" s="77">
        <v>253</v>
      </c>
      <c r="S13" s="77">
        <v>244</v>
      </c>
      <c r="T13" s="77">
        <v>235</v>
      </c>
      <c r="U13" s="77">
        <v>221</v>
      </c>
      <c r="V13" s="77">
        <v>222</v>
      </c>
      <c r="W13" s="77">
        <v>250</v>
      </c>
      <c r="X13" s="77">
        <v>237</v>
      </c>
      <c r="Y13" s="25"/>
      <c r="Z13" s="25"/>
      <c r="AA13" s="25"/>
      <c r="AB13" s="25"/>
      <c r="AC13" s="25"/>
      <c r="AD13" s="25"/>
      <c r="AE13" s="25"/>
      <c r="AF13" s="25"/>
      <c r="AG13" s="25"/>
    </row>
    <row r="14" spans="1:33" x14ac:dyDescent="0.25">
      <c r="A14" s="7" t="s">
        <v>36</v>
      </c>
      <c r="B14" s="26">
        <v>48</v>
      </c>
      <c r="C14" s="26">
        <v>52</v>
      </c>
      <c r="D14" s="26">
        <v>80</v>
      </c>
      <c r="E14" s="26">
        <v>79</v>
      </c>
      <c r="F14" s="26">
        <v>112</v>
      </c>
      <c r="G14" s="106">
        <v>93</v>
      </c>
      <c r="H14" s="82">
        <v>158</v>
      </c>
      <c r="I14" s="77">
        <v>165</v>
      </c>
      <c r="J14" s="77">
        <v>158</v>
      </c>
      <c r="K14" s="77">
        <v>121</v>
      </c>
      <c r="L14" s="77">
        <v>249</v>
      </c>
      <c r="M14" s="77">
        <v>267</v>
      </c>
      <c r="N14" s="77">
        <v>315</v>
      </c>
      <c r="O14" s="77">
        <v>264</v>
      </c>
      <c r="P14" s="77">
        <v>255</v>
      </c>
      <c r="Q14" s="77">
        <v>197</v>
      </c>
      <c r="R14" s="77">
        <v>151</v>
      </c>
      <c r="S14" s="77">
        <v>123</v>
      </c>
      <c r="T14" s="77">
        <v>134</v>
      </c>
      <c r="U14" s="77">
        <v>120</v>
      </c>
      <c r="V14" s="77">
        <v>149</v>
      </c>
      <c r="W14" s="77">
        <v>183</v>
      </c>
      <c r="X14" s="77">
        <v>158</v>
      </c>
      <c r="Y14" s="25"/>
      <c r="Z14" s="25"/>
      <c r="AA14" s="25"/>
      <c r="AB14" s="25"/>
      <c r="AC14" s="25"/>
      <c r="AD14" s="25"/>
      <c r="AE14" s="25"/>
      <c r="AF14" s="25"/>
      <c r="AG14" s="25"/>
    </row>
    <row r="15" spans="1:33" x14ac:dyDescent="0.25">
      <c r="A15" s="7" t="s">
        <v>37</v>
      </c>
      <c r="B15" s="26">
        <v>348</v>
      </c>
      <c r="C15" s="26">
        <v>441</v>
      </c>
      <c r="D15" s="26">
        <v>367</v>
      </c>
      <c r="E15" s="26">
        <v>303</v>
      </c>
      <c r="F15" s="26">
        <v>389</v>
      </c>
      <c r="G15" s="106">
        <v>393</v>
      </c>
      <c r="H15" s="82">
        <v>391</v>
      </c>
      <c r="I15" s="77">
        <v>391</v>
      </c>
      <c r="J15" s="77">
        <v>478</v>
      </c>
      <c r="K15" s="77">
        <v>404</v>
      </c>
      <c r="L15" s="77">
        <v>423</v>
      </c>
      <c r="M15" s="77">
        <v>398</v>
      </c>
      <c r="N15" s="77">
        <v>441</v>
      </c>
      <c r="O15" s="77">
        <v>411</v>
      </c>
      <c r="P15" s="77">
        <v>417</v>
      </c>
      <c r="Q15" s="77">
        <v>324</v>
      </c>
      <c r="R15" s="77">
        <v>329</v>
      </c>
      <c r="S15" s="77">
        <v>349</v>
      </c>
      <c r="T15" s="77">
        <v>324</v>
      </c>
      <c r="U15" s="77">
        <v>345</v>
      </c>
      <c r="V15" s="77">
        <v>379</v>
      </c>
      <c r="W15" s="77">
        <v>388</v>
      </c>
      <c r="X15" s="77">
        <v>399</v>
      </c>
      <c r="Y15" s="25"/>
      <c r="Z15" s="25"/>
      <c r="AA15" s="25"/>
      <c r="AB15" s="25"/>
      <c r="AC15" s="25"/>
      <c r="AD15" s="25"/>
      <c r="AE15" s="25"/>
      <c r="AF15" s="25"/>
      <c r="AG15" s="25"/>
    </row>
    <row r="16" spans="1:33" x14ac:dyDescent="0.25">
      <c r="A16" s="33" t="s">
        <v>96</v>
      </c>
      <c r="B16" s="34">
        <f t="shared" ref="B16:Q16" si="2">SUM(B13:B15)</f>
        <v>545</v>
      </c>
      <c r="C16" s="34">
        <f t="shared" si="2"/>
        <v>681</v>
      </c>
      <c r="D16" s="34">
        <f t="shared" si="2"/>
        <v>673</v>
      </c>
      <c r="E16" s="34">
        <f t="shared" si="2"/>
        <v>591</v>
      </c>
      <c r="F16" s="34">
        <f t="shared" si="2"/>
        <v>632</v>
      </c>
      <c r="G16" s="108">
        <f t="shared" si="2"/>
        <v>629</v>
      </c>
      <c r="H16" s="108">
        <f t="shared" si="2"/>
        <v>702</v>
      </c>
      <c r="I16" s="108">
        <f t="shared" si="2"/>
        <v>717</v>
      </c>
      <c r="J16" s="108">
        <f t="shared" si="2"/>
        <v>796</v>
      </c>
      <c r="K16" s="108">
        <f t="shared" si="2"/>
        <v>700</v>
      </c>
      <c r="L16" s="108">
        <f t="shared" si="2"/>
        <v>922</v>
      </c>
      <c r="M16" s="108">
        <f t="shared" si="2"/>
        <v>855</v>
      </c>
      <c r="N16" s="108">
        <f t="shared" si="2"/>
        <v>989</v>
      </c>
      <c r="O16" s="108">
        <f t="shared" si="2"/>
        <v>888</v>
      </c>
      <c r="P16" s="108">
        <f t="shared" si="2"/>
        <v>880</v>
      </c>
      <c r="Q16" s="108">
        <f t="shared" si="2"/>
        <v>760</v>
      </c>
      <c r="R16" s="108">
        <f t="shared" ref="R16:W16" si="3">SUM(R13:R15)</f>
        <v>733</v>
      </c>
      <c r="S16" s="108">
        <f t="shared" si="3"/>
        <v>716</v>
      </c>
      <c r="T16" s="108">
        <f t="shared" si="3"/>
        <v>693</v>
      </c>
      <c r="U16" s="108">
        <f t="shared" si="3"/>
        <v>686</v>
      </c>
      <c r="V16" s="108">
        <f t="shared" si="3"/>
        <v>750</v>
      </c>
      <c r="W16" s="108">
        <f t="shared" si="3"/>
        <v>821</v>
      </c>
      <c r="X16" s="108">
        <f>SUM(X13:X15)</f>
        <v>794</v>
      </c>
      <c r="Y16" s="25"/>
      <c r="Z16" s="25"/>
      <c r="AA16" s="25"/>
      <c r="AB16" s="25"/>
      <c r="AC16" s="25"/>
      <c r="AD16" s="25"/>
      <c r="AE16" s="25"/>
      <c r="AF16" s="25"/>
      <c r="AG16" s="25"/>
    </row>
    <row r="17" spans="1:33" s="39" customFormat="1" ht="13.8" x14ac:dyDescent="0.25">
      <c r="A17" s="16" t="s">
        <v>94</v>
      </c>
      <c r="B17" s="35">
        <f t="shared" ref="B17:Q17" si="4">SUM(B16,B12)</f>
        <v>5866</v>
      </c>
      <c r="C17" s="35">
        <f t="shared" si="4"/>
        <v>6158</v>
      </c>
      <c r="D17" s="35">
        <f t="shared" si="4"/>
        <v>6468</v>
      </c>
      <c r="E17" s="35">
        <f t="shared" si="4"/>
        <v>6595</v>
      </c>
      <c r="F17" s="35">
        <f t="shared" si="4"/>
        <v>6637</v>
      </c>
      <c r="G17" s="36">
        <f t="shared" si="4"/>
        <v>6648</v>
      </c>
      <c r="H17" s="37">
        <f t="shared" si="4"/>
        <v>7210</v>
      </c>
      <c r="I17" s="109">
        <f t="shared" si="4"/>
        <v>7590</v>
      </c>
      <c r="J17" s="109">
        <f t="shared" si="4"/>
        <v>7613</v>
      </c>
      <c r="K17" s="109">
        <f t="shared" si="4"/>
        <v>7544</v>
      </c>
      <c r="L17" s="109">
        <f t="shared" si="4"/>
        <v>8182</v>
      </c>
      <c r="M17" s="109">
        <f t="shared" si="4"/>
        <v>8229</v>
      </c>
      <c r="N17" s="109">
        <f t="shared" si="4"/>
        <v>8923</v>
      </c>
      <c r="O17" s="109">
        <f t="shared" si="4"/>
        <v>9337</v>
      </c>
      <c r="P17" s="109">
        <f t="shared" si="4"/>
        <v>9256</v>
      </c>
      <c r="Q17" s="109">
        <f t="shared" si="4"/>
        <v>9410</v>
      </c>
      <c r="R17" s="109">
        <f t="shared" ref="R17:W17" si="5">SUM(R16,R12)</f>
        <v>9025</v>
      </c>
      <c r="S17" s="109">
        <f t="shared" si="5"/>
        <v>9049</v>
      </c>
      <c r="T17" s="109">
        <f t="shared" si="5"/>
        <v>8941</v>
      </c>
      <c r="U17" s="109">
        <f t="shared" si="5"/>
        <v>8718</v>
      </c>
      <c r="V17" s="109">
        <f t="shared" si="5"/>
        <v>8647</v>
      </c>
      <c r="W17" s="109">
        <f t="shared" si="5"/>
        <v>8781</v>
      </c>
      <c r="X17" s="109">
        <f t="shared" ref="X17" si="6">SUM(X16,X12)</f>
        <v>9118</v>
      </c>
      <c r="Y17" s="38"/>
      <c r="Z17" s="38"/>
      <c r="AA17" s="38"/>
      <c r="AB17" s="38"/>
      <c r="AC17" s="38"/>
      <c r="AD17" s="38"/>
      <c r="AE17" s="38"/>
      <c r="AF17" s="38"/>
      <c r="AG17" s="38"/>
    </row>
    <row r="18" spans="1:33" s="31" customFormat="1" ht="13.8" x14ac:dyDescent="0.25">
      <c r="A18" s="8"/>
      <c r="B18" s="27"/>
      <c r="C18" s="27"/>
      <c r="D18" s="27"/>
      <c r="E18" s="27"/>
      <c r="F18" s="27"/>
      <c r="G18" s="40"/>
      <c r="H18" s="28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30"/>
      <c r="Z18" s="30"/>
      <c r="AA18" s="30"/>
      <c r="AB18" s="30"/>
      <c r="AC18" s="30"/>
      <c r="AD18" s="30"/>
      <c r="AE18" s="30"/>
      <c r="AF18" s="30"/>
      <c r="AG18" s="30"/>
    </row>
    <row r="19" spans="1:33" ht="13.8" x14ac:dyDescent="0.25">
      <c r="A19" s="41" t="s">
        <v>97</v>
      </c>
      <c r="B19" s="27"/>
      <c r="C19" s="27"/>
      <c r="D19" s="26"/>
      <c r="E19" s="26"/>
      <c r="F19" s="27"/>
      <c r="G19" s="40"/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5"/>
      <c r="Z19" s="25"/>
      <c r="AA19" s="25"/>
      <c r="AB19" s="25"/>
      <c r="AC19" s="25"/>
      <c r="AD19" s="25"/>
      <c r="AE19" s="25"/>
      <c r="AF19" s="25"/>
      <c r="AG19" s="25"/>
    </row>
    <row r="20" spans="1:33" ht="15.6" x14ac:dyDescent="0.25">
      <c r="A20" s="7" t="s">
        <v>98</v>
      </c>
      <c r="B20" s="27">
        <v>376</v>
      </c>
      <c r="C20" s="105">
        <v>384</v>
      </c>
      <c r="D20" s="26">
        <v>442</v>
      </c>
      <c r="E20" s="26">
        <v>418</v>
      </c>
      <c r="F20" s="27">
        <v>408</v>
      </c>
      <c r="G20" s="40">
        <v>388</v>
      </c>
      <c r="H20" s="28">
        <v>464</v>
      </c>
      <c r="I20" s="29">
        <v>488</v>
      </c>
      <c r="J20" s="29">
        <v>571</v>
      </c>
      <c r="K20" s="29">
        <v>659</v>
      </c>
      <c r="L20" s="29">
        <v>735</v>
      </c>
      <c r="M20" s="29">
        <v>763</v>
      </c>
      <c r="N20" s="29">
        <v>910</v>
      </c>
      <c r="O20" s="29">
        <v>1031</v>
      </c>
      <c r="P20" s="29">
        <v>1039</v>
      </c>
      <c r="Q20" s="29">
        <v>1098</v>
      </c>
      <c r="R20" s="29">
        <v>1050</v>
      </c>
      <c r="S20" s="29">
        <v>1062</v>
      </c>
      <c r="T20" s="29">
        <v>1036</v>
      </c>
      <c r="U20" s="29">
        <v>940</v>
      </c>
      <c r="V20" s="29">
        <v>958</v>
      </c>
      <c r="W20" s="29">
        <v>987</v>
      </c>
      <c r="X20" s="29">
        <v>1082</v>
      </c>
      <c r="Y20" s="25"/>
      <c r="Z20" s="25"/>
      <c r="AA20" s="25"/>
      <c r="AB20" s="25"/>
      <c r="AC20" s="25"/>
      <c r="AD20" s="25"/>
      <c r="AE20" s="25"/>
      <c r="AF20" s="25"/>
      <c r="AG20" s="25"/>
    </row>
    <row r="21" spans="1:33" x14ac:dyDescent="0.25">
      <c r="A21" s="7" t="s">
        <v>27</v>
      </c>
      <c r="B21" s="27">
        <v>538</v>
      </c>
      <c r="C21" s="27">
        <v>595</v>
      </c>
      <c r="D21" s="26">
        <v>588</v>
      </c>
      <c r="E21" s="26">
        <v>636</v>
      </c>
      <c r="F21" s="27">
        <v>698</v>
      </c>
      <c r="G21" s="40">
        <v>660</v>
      </c>
      <c r="H21" s="28">
        <v>772</v>
      </c>
      <c r="I21" s="29">
        <v>831</v>
      </c>
      <c r="J21" s="29">
        <v>861</v>
      </c>
      <c r="K21" s="29">
        <v>797</v>
      </c>
      <c r="L21" s="29">
        <v>850</v>
      </c>
      <c r="M21" s="29">
        <v>842</v>
      </c>
      <c r="N21" s="29">
        <v>857</v>
      </c>
      <c r="O21" s="29">
        <v>969</v>
      </c>
      <c r="P21" s="29">
        <v>975</v>
      </c>
      <c r="Q21" s="29">
        <v>951</v>
      </c>
      <c r="R21" s="29">
        <v>909</v>
      </c>
      <c r="S21" s="29">
        <v>921</v>
      </c>
      <c r="T21" s="29">
        <v>879</v>
      </c>
      <c r="U21" s="29">
        <v>971</v>
      </c>
      <c r="V21" s="29">
        <v>835</v>
      </c>
      <c r="W21" s="29">
        <v>848</v>
      </c>
      <c r="X21" s="29">
        <v>917</v>
      </c>
      <c r="Y21" s="25"/>
      <c r="Z21" s="25"/>
      <c r="AA21" s="25"/>
      <c r="AB21" s="25"/>
      <c r="AC21" s="25"/>
      <c r="AD21" s="25"/>
      <c r="AE21" s="25"/>
      <c r="AF21" s="25"/>
      <c r="AG21" s="25"/>
    </row>
    <row r="22" spans="1:33" x14ac:dyDescent="0.25">
      <c r="A22" s="7" t="s">
        <v>31</v>
      </c>
      <c r="B22" s="27">
        <v>2</v>
      </c>
      <c r="C22" s="27">
        <v>3</v>
      </c>
      <c r="D22" s="26">
        <v>3</v>
      </c>
      <c r="E22" s="26">
        <v>5</v>
      </c>
      <c r="F22" s="27">
        <v>8</v>
      </c>
      <c r="G22" s="40">
        <v>8</v>
      </c>
      <c r="H22" s="28">
        <v>5</v>
      </c>
      <c r="I22" s="29">
        <v>7</v>
      </c>
      <c r="J22" s="29">
        <v>36</v>
      </c>
      <c r="K22" s="29">
        <v>17</v>
      </c>
      <c r="L22" s="29">
        <v>23</v>
      </c>
      <c r="M22" s="29">
        <v>21</v>
      </c>
      <c r="N22" s="29">
        <v>27</v>
      </c>
      <c r="O22" s="29">
        <v>51</v>
      </c>
      <c r="P22" s="29">
        <v>35</v>
      </c>
      <c r="Q22" s="29">
        <v>44</v>
      </c>
      <c r="R22" s="29">
        <v>38</v>
      </c>
      <c r="S22" s="29">
        <v>37</v>
      </c>
      <c r="T22" s="29">
        <v>49</v>
      </c>
      <c r="U22" s="29">
        <v>45</v>
      </c>
      <c r="V22" s="29">
        <v>42</v>
      </c>
      <c r="W22" s="29">
        <v>57</v>
      </c>
      <c r="X22" s="29">
        <v>50</v>
      </c>
      <c r="Y22" s="25"/>
      <c r="Z22" s="25"/>
      <c r="AA22" s="25"/>
      <c r="AB22" s="25"/>
      <c r="AC22" s="25"/>
      <c r="AD22" s="25"/>
      <c r="AE22" s="25"/>
      <c r="AF22" s="25"/>
      <c r="AG22" s="25"/>
    </row>
    <row r="23" spans="1:33" s="10" customFormat="1" x14ac:dyDescent="0.25">
      <c r="A23" s="9" t="s">
        <v>41</v>
      </c>
      <c r="B23" s="111">
        <v>225</v>
      </c>
      <c r="C23" s="111">
        <v>295</v>
      </c>
      <c r="D23" s="110">
        <v>280</v>
      </c>
      <c r="E23" s="110">
        <v>307</v>
      </c>
      <c r="F23" s="111">
        <v>343</v>
      </c>
      <c r="G23" s="112">
        <v>347</v>
      </c>
      <c r="H23" s="113">
        <v>459</v>
      </c>
      <c r="I23" s="114">
        <v>560</v>
      </c>
      <c r="J23" s="114">
        <v>518</v>
      </c>
      <c r="K23" s="114">
        <v>545</v>
      </c>
      <c r="L23" s="114">
        <v>610</v>
      </c>
      <c r="M23" s="114">
        <v>722</v>
      </c>
      <c r="N23" s="114">
        <v>720</v>
      </c>
      <c r="O23" s="114">
        <v>730</v>
      </c>
      <c r="P23" s="114">
        <v>756</v>
      </c>
      <c r="Q23" s="114">
        <v>673</v>
      </c>
      <c r="R23" s="114">
        <v>750</v>
      </c>
      <c r="S23" s="114">
        <v>782</v>
      </c>
      <c r="T23" s="114">
        <v>790</v>
      </c>
      <c r="U23" s="114">
        <v>826</v>
      </c>
      <c r="V23" s="114">
        <v>820</v>
      </c>
      <c r="W23" s="114">
        <v>808</v>
      </c>
      <c r="X23" s="114">
        <v>867</v>
      </c>
      <c r="Y23" s="32"/>
      <c r="Z23" s="32"/>
      <c r="AA23" s="32"/>
      <c r="AB23" s="32"/>
      <c r="AC23" s="32"/>
      <c r="AD23" s="32"/>
      <c r="AE23" s="32"/>
      <c r="AF23" s="32"/>
      <c r="AG23" s="32"/>
    </row>
    <row r="24" spans="1:33" x14ac:dyDescent="0.25">
      <c r="A24" s="7" t="s">
        <v>52</v>
      </c>
      <c r="B24" s="26">
        <v>986</v>
      </c>
      <c r="C24" s="26">
        <v>1085</v>
      </c>
      <c r="D24" s="26">
        <v>1207</v>
      </c>
      <c r="E24" s="26">
        <v>1232</v>
      </c>
      <c r="F24" s="26">
        <v>1247</v>
      </c>
      <c r="G24" s="106">
        <v>1269</v>
      </c>
      <c r="H24" s="82">
        <v>1352</v>
      </c>
      <c r="I24" s="77">
        <v>1375</v>
      </c>
      <c r="J24" s="77">
        <v>1384</v>
      </c>
      <c r="K24" s="77">
        <v>1309</v>
      </c>
      <c r="L24" s="77">
        <v>1290</v>
      </c>
      <c r="M24" s="77">
        <v>1224</v>
      </c>
      <c r="N24" s="77">
        <v>1318</v>
      </c>
      <c r="O24" s="77">
        <v>1386</v>
      </c>
      <c r="P24" s="77">
        <v>1342</v>
      </c>
      <c r="Q24" s="77">
        <v>1387</v>
      </c>
      <c r="R24" s="77">
        <v>1370</v>
      </c>
      <c r="S24" s="77">
        <v>1348</v>
      </c>
      <c r="T24" s="77">
        <v>1306</v>
      </c>
      <c r="U24" s="77">
        <v>1195</v>
      </c>
      <c r="V24" s="77">
        <v>1266</v>
      </c>
      <c r="W24" s="77">
        <v>1328</v>
      </c>
      <c r="X24" s="77">
        <v>1377</v>
      </c>
      <c r="Y24" s="25"/>
      <c r="Z24" s="25"/>
      <c r="AA24" s="25"/>
      <c r="AB24" s="25"/>
      <c r="AC24" s="25"/>
      <c r="AD24" s="25"/>
      <c r="AE24" s="25"/>
      <c r="AF24" s="25"/>
      <c r="AG24" s="25"/>
    </row>
    <row r="25" spans="1:33" x14ac:dyDescent="0.25">
      <c r="A25" s="33" t="s">
        <v>95</v>
      </c>
      <c r="B25" s="34">
        <f t="shared" ref="B25:Q25" si="7">SUM(B20:B24)</f>
        <v>2127</v>
      </c>
      <c r="C25" s="34">
        <f t="shared" si="7"/>
        <v>2362</v>
      </c>
      <c r="D25" s="34">
        <f t="shared" si="7"/>
        <v>2520</v>
      </c>
      <c r="E25" s="34">
        <f t="shared" si="7"/>
        <v>2598</v>
      </c>
      <c r="F25" s="34">
        <f t="shared" si="7"/>
        <v>2704</v>
      </c>
      <c r="G25" s="34">
        <f t="shared" si="7"/>
        <v>2672</v>
      </c>
      <c r="H25" s="34">
        <f t="shared" si="7"/>
        <v>3052</v>
      </c>
      <c r="I25" s="34">
        <f t="shared" si="7"/>
        <v>3261</v>
      </c>
      <c r="J25" s="34">
        <f t="shared" si="7"/>
        <v>3370</v>
      </c>
      <c r="K25" s="34">
        <f t="shared" si="7"/>
        <v>3327</v>
      </c>
      <c r="L25" s="34">
        <f t="shared" si="7"/>
        <v>3508</v>
      </c>
      <c r="M25" s="34">
        <f t="shared" si="7"/>
        <v>3572</v>
      </c>
      <c r="N25" s="34">
        <f t="shared" si="7"/>
        <v>3832</v>
      </c>
      <c r="O25" s="34">
        <f t="shared" si="7"/>
        <v>4167</v>
      </c>
      <c r="P25" s="34">
        <f t="shared" si="7"/>
        <v>4147</v>
      </c>
      <c r="Q25" s="34">
        <f t="shared" si="7"/>
        <v>4153</v>
      </c>
      <c r="R25" s="34">
        <f t="shared" ref="R25:W25" si="8">SUM(R20:R24)</f>
        <v>4117</v>
      </c>
      <c r="S25" s="34">
        <f t="shared" si="8"/>
        <v>4150</v>
      </c>
      <c r="T25" s="34">
        <f t="shared" si="8"/>
        <v>4060</v>
      </c>
      <c r="U25" s="108">
        <f t="shared" si="8"/>
        <v>3977</v>
      </c>
      <c r="V25" s="108">
        <f t="shared" si="8"/>
        <v>3921</v>
      </c>
      <c r="W25" s="108">
        <f t="shared" si="8"/>
        <v>4028</v>
      </c>
      <c r="X25" s="108">
        <f t="shared" ref="X25" si="9">SUM(X20:X24)</f>
        <v>4293</v>
      </c>
      <c r="Y25" s="25"/>
      <c r="Z25" s="25"/>
      <c r="AA25" s="25"/>
      <c r="AB25" s="25"/>
      <c r="AC25" s="25"/>
      <c r="AD25" s="25"/>
      <c r="AE25" s="25"/>
      <c r="AF25" s="25"/>
      <c r="AG25" s="25"/>
    </row>
    <row r="26" spans="1:33" s="31" customFormat="1" ht="13.8" x14ac:dyDescent="0.25">
      <c r="A26" s="7" t="s">
        <v>26</v>
      </c>
      <c r="B26" s="27">
        <v>77</v>
      </c>
      <c r="C26" s="27">
        <v>112</v>
      </c>
      <c r="D26" s="27">
        <v>132</v>
      </c>
      <c r="E26" s="27">
        <v>130</v>
      </c>
      <c r="F26" s="27">
        <v>58</v>
      </c>
      <c r="G26" s="40">
        <v>82</v>
      </c>
      <c r="H26" s="28">
        <v>79</v>
      </c>
      <c r="I26" s="29">
        <v>76</v>
      </c>
      <c r="J26" s="29">
        <v>74</v>
      </c>
      <c r="K26" s="29">
        <v>92</v>
      </c>
      <c r="L26" s="29">
        <v>131</v>
      </c>
      <c r="M26" s="29">
        <v>96</v>
      </c>
      <c r="N26" s="29">
        <v>139</v>
      </c>
      <c r="O26" s="29">
        <v>113</v>
      </c>
      <c r="P26" s="29">
        <v>107</v>
      </c>
      <c r="Q26" s="29">
        <v>130</v>
      </c>
      <c r="R26" s="29">
        <v>146</v>
      </c>
      <c r="S26" s="29">
        <v>118</v>
      </c>
      <c r="T26" s="29">
        <v>126</v>
      </c>
      <c r="U26" s="29">
        <v>128</v>
      </c>
      <c r="V26" s="29">
        <v>113</v>
      </c>
      <c r="W26" s="29">
        <v>127</v>
      </c>
      <c r="X26" s="29">
        <v>121</v>
      </c>
      <c r="Y26" s="30"/>
      <c r="Z26" s="30"/>
      <c r="AA26" s="30"/>
      <c r="AB26" s="30"/>
      <c r="AC26" s="30"/>
      <c r="AD26" s="30"/>
      <c r="AE26" s="30"/>
      <c r="AF26" s="30"/>
      <c r="AG26" s="30"/>
    </row>
    <row r="27" spans="1:33" x14ac:dyDescent="0.25">
      <c r="A27" s="7" t="s">
        <v>36</v>
      </c>
      <c r="B27" s="27">
        <v>28</v>
      </c>
      <c r="C27" s="27">
        <v>33</v>
      </c>
      <c r="D27" s="26">
        <v>46</v>
      </c>
      <c r="E27" s="26">
        <v>49</v>
      </c>
      <c r="F27" s="27">
        <v>63</v>
      </c>
      <c r="G27" s="40">
        <v>48</v>
      </c>
      <c r="H27" s="28">
        <v>95</v>
      </c>
      <c r="I27" s="29">
        <v>91</v>
      </c>
      <c r="J27" s="29">
        <v>90</v>
      </c>
      <c r="K27" s="29">
        <v>70</v>
      </c>
      <c r="L27" s="29">
        <v>161</v>
      </c>
      <c r="M27" s="29">
        <v>160</v>
      </c>
      <c r="N27" s="29">
        <v>181</v>
      </c>
      <c r="O27" s="29">
        <v>159</v>
      </c>
      <c r="P27" s="29">
        <v>141</v>
      </c>
      <c r="Q27" s="29">
        <v>114</v>
      </c>
      <c r="R27" s="29">
        <v>93</v>
      </c>
      <c r="S27" s="29">
        <v>67</v>
      </c>
      <c r="T27" s="29">
        <v>71</v>
      </c>
      <c r="U27" s="29">
        <v>66</v>
      </c>
      <c r="V27" s="29">
        <v>81</v>
      </c>
      <c r="W27" s="29">
        <v>109</v>
      </c>
      <c r="X27" s="29">
        <v>84</v>
      </c>
      <c r="Y27" s="25"/>
      <c r="Z27" s="25"/>
      <c r="AA27" s="25"/>
      <c r="AB27" s="25"/>
      <c r="AC27" s="25"/>
      <c r="AD27" s="25"/>
      <c r="AE27" s="25"/>
      <c r="AF27" s="25"/>
      <c r="AG27" s="25"/>
    </row>
    <row r="28" spans="1:33" x14ac:dyDescent="0.25">
      <c r="A28" s="7" t="s">
        <v>37</v>
      </c>
      <c r="B28" s="27">
        <v>184</v>
      </c>
      <c r="C28" s="105">
        <v>254</v>
      </c>
      <c r="D28" s="26">
        <v>228</v>
      </c>
      <c r="E28" s="26">
        <v>176</v>
      </c>
      <c r="F28" s="27">
        <v>223</v>
      </c>
      <c r="G28" s="40">
        <v>222</v>
      </c>
      <c r="H28" s="28">
        <v>225</v>
      </c>
      <c r="I28" s="29">
        <v>215</v>
      </c>
      <c r="J28" s="29">
        <v>288</v>
      </c>
      <c r="K28" s="29">
        <v>215</v>
      </c>
      <c r="L28" s="29">
        <v>246</v>
      </c>
      <c r="M28" s="29">
        <v>227</v>
      </c>
      <c r="N28" s="29">
        <v>260</v>
      </c>
      <c r="O28" s="29">
        <v>243</v>
      </c>
      <c r="P28" s="29">
        <v>248</v>
      </c>
      <c r="Q28" s="29">
        <v>187</v>
      </c>
      <c r="R28" s="29">
        <v>190</v>
      </c>
      <c r="S28" s="29">
        <v>202</v>
      </c>
      <c r="T28" s="29">
        <v>191</v>
      </c>
      <c r="U28" s="29">
        <v>186</v>
      </c>
      <c r="V28" s="29">
        <v>190</v>
      </c>
      <c r="W28" s="29">
        <v>223</v>
      </c>
      <c r="X28" s="29">
        <v>236</v>
      </c>
      <c r="Y28" s="25"/>
      <c r="Z28" s="25"/>
      <c r="AA28" s="25"/>
      <c r="AB28" s="25"/>
      <c r="AC28" s="25"/>
      <c r="AD28" s="25"/>
      <c r="AE28" s="25"/>
      <c r="AF28" s="25"/>
      <c r="AG28" s="25"/>
    </row>
    <row r="29" spans="1:33" x14ac:dyDescent="0.25">
      <c r="A29" s="33" t="s">
        <v>96</v>
      </c>
      <c r="B29" s="42">
        <f t="shared" ref="B29:Q29" si="10">SUM(B26:B28)</f>
        <v>289</v>
      </c>
      <c r="C29" s="42">
        <f t="shared" si="10"/>
        <v>399</v>
      </c>
      <c r="D29" s="34">
        <f t="shared" si="10"/>
        <v>406</v>
      </c>
      <c r="E29" s="34">
        <f t="shared" si="10"/>
        <v>355</v>
      </c>
      <c r="F29" s="42">
        <f t="shared" si="10"/>
        <v>344</v>
      </c>
      <c r="G29" s="43">
        <f t="shared" si="10"/>
        <v>352</v>
      </c>
      <c r="H29" s="44">
        <f t="shared" si="10"/>
        <v>399</v>
      </c>
      <c r="I29" s="116">
        <f t="shared" si="10"/>
        <v>382</v>
      </c>
      <c r="J29" s="108">
        <f t="shared" si="10"/>
        <v>452</v>
      </c>
      <c r="K29" s="108">
        <f t="shared" si="10"/>
        <v>377</v>
      </c>
      <c r="L29" s="108">
        <f t="shared" si="10"/>
        <v>538</v>
      </c>
      <c r="M29" s="108">
        <f t="shared" si="10"/>
        <v>483</v>
      </c>
      <c r="N29" s="108">
        <f t="shared" si="10"/>
        <v>580</v>
      </c>
      <c r="O29" s="108">
        <f t="shared" si="10"/>
        <v>515</v>
      </c>
      <c r="P29" s="108">
        <f t="shared" si="10"/>
        <v>496</v>
      </c>
      <c r="Q29" s="108">
        <f t="shared" si="10"/>
        <v>431</v>
      </c>
      <c r="R29" s="108">
        <f t="shared" ref="R29:U29" si="11">SUM(R26:R28)</f>
        <v>429</v>
      </c>
      <c r="S29" s="108">
        <f t="shared" si="11"/>
        <v>387</v>
      </c>
      <c r="T29" s="108">
        <f t="shared" si="11"/>
        <v>388</v>
      </c>
      <c r="U29" s="108">
        <f t="shared" si="11"/>
        <v>380</v>
      </c>
      <c r="V29" s="108">
        <f t="shared" ref="V29:W29" si="12">SUM(V26:V28)</f>
        <v>384</v>
      </c>
      <c r="W29" s="108">
        <f t="shared" si="12"/>
        <v>459</v>
      </c>
      <c r="X29" s="108">
        <f t="shared" ref="X29" si="13">SUM(X26:X28)</f>
        <v>441</v>
      </c>
      <c r="Y29" s="25"/>
      <c r="Z29" s="25"/>
      <c r="AA29" s="25"/>
      <c r="AB29" s="25"/>
      <c r="AC29" s="25"/>
      <c r="AD29" s="25"/>
      <c r="AE29" s="25"/>
      <c r="AF29" s="25"/>
      <c r="AG29" s="25"/>
    </row>
    <row r="30" spans="1:33" s="10" customFormat="1" x14ac:dyDescent="0.25">
      <c r="A30" s="9" t="s">
        <v>94</v>
      </c>
      <c r="B30" s="35">
        <f t="shared" ref="B30:Q30" si="14">SUM(B29,B25)</f>
        <v>2416</v>
      </c>
      <c r="C30" s="35">
        <f t="shared" si="14"/>
        <v>2761</v>
      </c>
      <c r="D30" s="21">
        <f t="shared" si="14"/>
        <v>2926</v>
      </c>
      <c r="E30" s="21">
        <f t="shared" si="14"/>
        <v>2953</v>
      </c>
      <c r="F30" s="35">
        <f t="shared" si="14"/>
        <v>3048</v>
      </c>
      <c r="G30" s="36">
        <f t="shared" si="14"/>
        <v>3024</v>
      </c>
      <c r="H30" s="37">
        <f t="shared" si="14"/>
        <v>3451</v>
      </c>
      <c r="I30" s="109">
        <f t="shared" si="14"/>
        <v>3643</v>
      </c>
      <c r="J30" s="109">
        <f t="shared" si="14"/>
        <v>3822</v>
      </c>
      <c r="K30" s="109">
        <f t="shared" si="14"/>
        <v>3704</v>
      </c>
      <c r="L30" s="109">
        <f t="shared" si="14"/>
        <v>4046</v>
      </c>
      <c r="M30" s="109">
        <f t="shared" si="14"/>
        <v>4055</v>
      </c>
      <c r="N30" s="109">
        <f t="shared" si="14"/>
        <v>4412</v>
      </c>
      <c r="O30" s="109">
        <f t="shared" si="14"/>
        <v>4682</v>
      </c>
      <c r="P30" s="109">
        <f t="shared" si="14"/>
        <v>4643</v>
      </c>
      <c r="Q30" s="109">
        <f t="shared" si="14"/>
        <v>4584</v>
      </c>
      <c r="R30" s="109">
        <f t="shared" ref="R30:U30" si="15">SUM(R29,R25)</f>
        <v>4546</v>
      </c>
      <c r="S30" s="109">
        <f t="shared" si="15"/>
        <v>4537</v>
      </c>
      <c r="T30" s="109">
        <f t="shared" si="15"/>
        <v>4448</v>
      </c>
      <c r="U30" s="109">
        <f t="shared" si="15"/>
        <v>4357</v>
      </c>
      <c r="V30" s="109">
        <f t="shared" ref="V30:W30" si="16">SUM(V29,V25)</f>
        <v>4305</v>
      </c>
      <c r="W30" s="109">
        <f t="shared" si="16"/>
        <v>4487</v>
      </c>
      <c r="X30" s="109">
        <f t="shared" ref="X30" si="17">SUM(X29,X25)</f>
        <v>4734</v>
      </c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3" x14ac:dyDescent="0.25">
      <c r="A31" s="7"/>
      <c r="B31" s="27"/>
      <c r="C31" s="27"/>
      <c r="D31" s="26"/>
      <c r="E31" s="26"/>
      <c r="F31" s="27"/>
      <c r="G31" s="40"/>
      <c r="H31" s="2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5"/>
      <c r="Z31" s="25"/>
      <c r="AA31" s="25"/>
      <c r="AB31" s="25"/>
      <c r="AC31" s="25"/>
      <c r="AD31" s="25"/>
      <c r="AE31" s="25"/>
      <c r="AF31" s="25"/>
      <c r="AG31" s="25"/>
    </row>
    <row r="32" spans="1:33" ht="13.8" x14ac:dyDescent="0.25">
      <c r="A32" s="41" t="s">
        <v>99</v>
      </c>
      <c r="B32" s="27"/>
      <c r="C32" s="27"/>
      <c r="D32" s="26"/>
      <c r="E32" s="26"/>
      <c r="F32" s="27"/>
      <c r="G32" s="40"/>
      <c r="H32" s="28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5"/>
      <c r="Z32" s="25"/>
      <c r="AA32" s="25"/>
      <c r="AB32" s="25"/>
      <c r="AC32" s="25"/>
      <c r="AD32" s="25"/>
      <c r="AE32" s="25"/>
      <c r="AF32" s="25"/>
      <c r="AG32" s="25"/>
    </row>
    <row r="33" spans="1:33" ht="15.6" x14ac:dyDescent="0.25">
      <c r="A33" s="7" t="s">
        <v>98</v>
      </c>
      <c r="B33" s="26">
        <v>644</v>
      </c>
      <c r="C33" s="26">
        <v>648</v>
      </c>
      <c r="D33" s="26">
        <v>663</v>
      </c>
      <c r="E33" s="26">
        <v>563</v>
      </c>
      <c r="F33" s="26">
        <v>548</v>
      </c>
      <c r="G33" s="106">
        <v>534</v>
      </c>
      <c r="H33" s="82">
        <v>626</v>
      </c>
      <c r="I33" s="77">
        <v>677</v>
      </c>
      <c r="J33" s="77">
        <v>677</v>
      </c>
      <c r="K33" s="77">
        <v>830</v>
      </c>
      <c r="L33" s="77">
        <v>873</v>
      </c>
      <c r="M33" s="77">
        <v>883</v>
      </c>
      <c r="N33" s="77">
        <v>1069</v>
      </c>
      <c r="O33" s="77">
        <v>1170</v>
      </c>
      <c r="P33" s="77">
        <v>1087</v>
      </c>
      <c r="Q33" s="77">
        <v>1195</v>
      </c>
      <c r="R33" s="77">
        <v>1098</v>
      </c>
      <c r="S33" s="77">
        <v>1049</v>
      </c>
      <c r="T33" s="77">
        <v>1069</v>
      </c>
      <c r="U33" s="77">
        <v>972</v>
      </c>
      <c r="V33" s="77">
        <v>969</v>
      </c>
      <c r="W33" s="77">
        <v>951</v>
      </c>
      <c r="X33" s="77">
        <v>1050</v>
      </c>
      <c r="Y33" s="25"/>
      <c r="Z33" s="25"/>
      <c r="AA33" s="25"/>
      <c r="AB33" s="25"/>
      <c r="AC33" s="25"/>
      <c r="AD33" s="25"/>
      <c r="AE33" s="25"/>
      <c r="AF33" s="25"/>
      <c r="AG33" s="25"/>
    </row>
    <row r="34" spans="1:33" x14ac:dyDescent="0.25">
      <c r="A34" s="7" t="s">
        <v>27</v>
      </c>
      <c r="B34" s="26">
        <v>668</v>
      </c>
      <c r="C34" s="26">
        <v>628</v>
      </c>
      <c r="D34" s="26">
        <v>669</v>
      </c>
      <c r="E34" s="26">
        <v>763</v>
      </c>
      <c r="F34" s="26">
        <v>724</v>
      </c>
      <c r="G34" s="106">
        <v>749</v>
      </c>
      <c r="H34" s="82">
        <v>754</v>
      </c>
      <c r="I34" s="77">
        <v>695</v>
      </c>
      <c r="J34" s="77">
        <v>781</v>
      </c>
      <c r="K34" s="77">
        <v>721</v>
      </c>
      <c r="L34" s="77">
        <v>803</v>
      </c>
      <c r="M34" s="77">
        <v>807</v>
      </c>
      <c r="N34" s="77">
        <v>867</v>
      </c>
      <c r="O34" s="77">
        <v>896</v>
      </c>
      <c r="P34" s="77">
        <v>906</v>
      </c>
      <c r="Q34" s="77">
        <v>937</v>
      </c>
      <c r="R34" s="77">
        <v>844</v>
      </c>
      <c r="S34" s="77">
        <v>873</v>
      </c>
      <c r="T34" s="77">
        <v>841</v>
      </c>
      <c r="U34" s="77">
        <v>872</v>
      </c>
      <c r="V34" s="77">
        <v>778</v>
      </c>
      <c r="W34" s="77">
        <v>777</v>
      </c>
      <c r="X34" s="77">
        <v>811</v>
      </c>
      <c r="Y34" s="25"/>
      <c r="Z34" s="25"/>
      <c r="AA34" s="25"/>
      <c r="AB34" s="25"/>
      <c r="AC34" s="25"/>
      <c r="AD34" s="25"/>
      <c r="AE34" s="25"/>
      <c r="AF34" s="25"/>
      <c r="AG34" s="25"/>
    </row>
    <row r="35" spans="1:33" s="31" customFormat="1" ht="13.8" x14ac:dyDescent="0.25">
      <c r="A35" s="8" t="s">
        <v>31</v>
      </c>
      <c r="B35" s="27">
        <v>2</v>
      </c>
      <c r="C35" s="27">
        <v>3</v>
      </c>
      <c r="D35" s="27">
        <v>6</v>
      </c>
      <c r="E35" s="27">
        <v>5</v>
      </c>
      <c r="F35" s="27">
        <v>6</v>
      </c>
      <c r="G35" s="40">
        <v>7</v>
      </c>
      <c r="H35" s="28">
        <v>4</v>
      </c>
      <c r="I35" s="29">
        <v>16</v>
      </c>
      <c r="J35" s="29">
        <v>21</v>
      </c>
      <c r="K35" s="29">
        <v>21</v>
      </c>
      <c r="L35" s="29">
        <v>28</v>
      </c>
      <c r="M35" s="29">
        <v>19</v>
      </c>
      <c r="N35" s="29">
        <v>30</v>
      </c>
      <c r="O35" s="29">
        <v>33</v>
      </c>
      <c r="P35" s="29">
        <v>35</v>
      </c>
      <c r="Q35" s="29">
        <v>24</v>
      </c>
      <c r="R35" s="29">
        <v>20</v>
      </c>
      <c r="S35" s="29">
        <v>27</v>
      </c>
      <c r="T35" s="29">
        <v>43</v>
      </c>
      <c r="U35" s="29">
        <v>28</v>
      </c>
      <c r="V35" s="29">
        <v>45</v>
      </c>
      <c r="W35" s="29">
        <v>43</v>
      </c>
      <c r="X35" s="29">
        <v>43</v>
      </c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s="10" customFormat="1" x14ac:dyDescent="0.25">
      <c r="A36" s="9" t="s">
        <v>41</v>
      </c>
      <c r="B36" s="35">
        <v>452</v>
      </c>
      <c r="C36" s="35">
        <v>444</v>
      </c>
      <c r="D36" s="21">
        <v>443</v>
      </c>
      <c r="E36" s="21">
        <v>475</v>
      </c>
      <c r="F36" s="35">
        <v>512</v>
      </c>
      <c r="G36" s="36">
        <v>558</v>
      </c>
      <c r="H36" s="37">
        <v>571</v>
      </c>
      <c r="I36" s="109">
        <v>685</v>
      </c>
      <c r="J36" s="109">
        <v>630</v>
      </c>
      <c r="K36" s="109">
        <v>639</v>
      </c>
      <c r="L36" s="109">
        <v>719</v>
      </c>
      <c r="M36" s="109">
        <v>739</v>
      </c>
      <c r="N36" s="109">
        <v>804</v>
      </c>
      <c r="O36" s="109">
        <v>718</v>
      </c>
      <c r="P36" s="109">
        <v>680</v>
      </c>
      <c r="Q36" s="109">
        <v>737</v>
      </c>
      <c r="R36" s="109">
        <v>743</v>
      </c>
      <c r="S36" s="109">
        <v>782</v>
      </c>
      <c r="T36" s="109">
        <v>793</v>
      </c>
      <c r="U36" s="109">
        <v>808</v>
      </c>
      <c r="V36" s="109">
        <v>781</v>
      </c>
      <c r="W36" s="109">
        <v>754</v>
      </c>
      <c r="X36" s="109">
        <v>745</v>
      </c>
      <c r="Y36" s="32"/>
      <c r="Z36" s="32"/>
      <c r="AA36" s="32"/>
      <c r="AB36" s="32"/>
      <c r="AC36" s="32"/>
      <c r="AD36" s="32"/>
      <c r="AE36" s="32"/>
      <c r="AF36" s="32"/>
      <c r="AG36" s="32"/>
    </row>
    <row r="37" spans="1:33" x14ac:dyDescent="0.25">
      <c r="A37" s="7" t="s">
        <v>52</v>
      </c>
      <c r="B37" s="27">
        <v>1428</v>
      </c>
      <c r="C37" s="117">
        <v>1392</v>
      </c>
      <c r="D37" s="26">
        <v>1494</v>
      </c>
      <c r="E37" s="26">
        <v>1531</v>
      </c>
      <c r="F37" s="27">
        <v>1511</v>
      </c>
      <c r="G37" s="40">
        <v>1499</v>
      </c>
      <c r="H37" s="28">
        <v>1501</v>
      </c>
      <c r="I37" s="29">
        <v>1539</v>
      </c>
      <c r="J37" s="29">
        <v>1338</v>
      </c>
      <c r="K37" s="29">
        <v>1306</v>
      </c>
      <c r="L37" s="29">
        <v>1329</v>
      </c>
      <c r="M37" s="29">
        <v>1354</v>
      </c>
      <c r="N37" s="29">
        <v>1332</v>
      </c>
      <c r="O37" s="29">
        <v>1465</v>
      </c>
      <c r="P37" s="29">
        <v>1521</v>
      </c>
      <c r="Q37" s="29">
        <v>1604</v>
      </c>
      <c r="R37" s="29">
        <v>1470</v>
      </c>
      <c r="S37" s="29">
        <v>1452</v>
      </c>
      <c r="T37" s="29">
        <v>1442</v>
      </c>
      <c r="U37" s="29">
        <v>1375</v>
      </c>
      <c r="V37" s="29">
        <v>1403</v>
      </c>
      <c r="W37" s="29">
        <v>1407</v>
      </c>
      <c r="X37" s="29">
        <v>1382</v>
      </c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s="46" customFormat="1" x14ac:dyDescent="0.25">
      <c r="A38" s="33" t="s">
        <v>95</v>
      </c>
      <c r="B38" s="116">
        <f t="shared" ref="B38:Q38" si="18">SUM(B33:B37)</f>
        <v>3194</v>
      </c>
      <c r="C38" s="116">
        <f t="shared" si="18"/>
        <v>3115</v>
      </c>
      <c r="D38" s="116">
        <f t="shared" si="18"/>
        <v>3275</v>
      </c>
      <c r="E38" s="116">
        <f t="shared" si="18"/>
        <v>3337</v>
      </c>
      <c r="F38" s="116">
        <f t="shared" si="18"/>
        <v>3301</v>
      </c>
      <c r="G38" s="116">
        <f t="shared" si="18"/>
        <v>3347</v>
      </c>
      <c r="H38" s="116">
        <f t="shared" si="18"/>
        <v>3456</v>
      </c>
      <c r="I38" s="116">
        <f t="shared" si="18"/>
        <v>3612</v>
      </c>
      <c r="J38" s="116">
        <f t="shared" si="18"/>
        <v>3447</v>
      </c>
      <c r="K38" s="116">
        <f t="shared" si="18"/>
        <v>3517</v>
      </c>
      <c r="L38" s="116">
        <f t="shared" si="18"/>
        <v>3752</v>
      </c>
      <c r="M38" s="116">
        <f t="shared" si="18"/>
        <v>3802</v>
      </c>
      <c r="N38" s="116">
        <f t="shared" si="18"/>
        <v>4102</v>
      </c>
      <c r="O38" s="116">
        <f t="shared" si="18"/>
        <v>4282</v>
      </c>
      <c r="P38" s="116">
        <f t="shared" si="18"/>
        <v>4229</v>
      </c>
      <c r="Q38" s="116">
        <f t="shared" si="18"/>
        <v>4497</v>
      </c>
      <c r="R38" s="116">
        <f t="shared" ref="R38:W38" si="19">SUM(R33:R37)</f>
        <v>4175</v>
      </c>
      <c r="S38" s="116">
        <f t="shared" si="19"/>
        <v>4183</v>
      </c>
      <c r="T38" s="116">
        <f t="shared" si="19"/>
        <v>4188</v>
      </c>
      <c r="U38" s="116">
        <f t="shared" si="19"/>
        <v>4055</v>
      </c>
      <c r="V38" s="116">
        <f t="shared" si="19"/>
        <v>3976</v>
      </c>
      <c r="W38" s="116">
        <f t="shared" si="19"/>
        <v>3932</v>
      </c>
      <c r="X38" s="116">
        <f t="shared" ref="X38" si="20">SUM(X33:X37)</f>
        <v>4031</v>
      </c>
      <c r="Y38" s="45"/>
      <c r="Z38" s="45"/>
      <c r="AA38" s="45"/>
      <c r="AB38" s="45"/>
      <c r="AC38" s="45"/>
      <c r="AD38" s="45"/>
      <c r="AE38" s="45"/>
      <c r="AF38" s="45"/>
      <c r="AG38" s="45"/>
    </row>
    <row r="39" spans="1:33" x14ac:dyDescent="0.25">
      <c r="A39" s="7" t="s">
        <v>26</v>
      </c>
      <c r="B39" s="27">
        <v>72</v>
      </c>
      <c r="C39" s="118">
        <v>76</v>
      </c>
      <c r="D39" s="26">
        <v>94</v>
      </c>
      <c r="E39" s="26">
        <v>79</v>
      </c>
      <c r="F39" s="27">
        <v>73</v>
      </c>
      <c r="G39" s="40">
        <v>61</v>
      </c>
      <c r="H39" s="28">
        <v>74</v>
      </c>
      <c r="I39" s="29">
        <v>85</v>
      </c>
      <c r="J39" s="29">
        <v>86</v>
      </c>
      <c r="K39" s="29">
        <v>83</v>
      </c>
      <c r="L39" s="29">
        <v>119</v>
      </c>
      <c r="M39" s="29">
        <v>94</v>
      </c>
      <c r="N39" s="29">
        <v>94</v>
      </c>
      <c r="O39" s="29">
        <v>100</v>
      </c>
      <c r="P39" s="29">
        <v>101</v>
      </c>
      <c r="Q39" s="29">
        <v>109</v>
      </c>
      <c r="R39" s="29">
        <v>107</v>
      </c>
      <c r="S39" s="29">
        <v>126</v>
      </c>
      <c r="T39" s="29">
        <v>109</v>
      </c>
      <c r="U39" s="29">
        <v>93</v>
      </c>
      <c r="V39" s="29">
        <v>109</v>
      </c>
      <c r="W39" s="29">
        <v>123</v>
      </c>
      <c r="X39" s="29">
        <v>116</v>
      </c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x14ac:dyDescent="0.25">
      <c r="A40" s="7" t="s">
        <v>36</v>
      </c>
      <c r="B40" s="118">
        <v>20</v>
      </c>
      <c r="C40" s="118">
        <v>19</v>
      </c>
      <c r="D40" s="118">
        <v>34</v>
      </c>
      <c r="E40" s="118">
        <v>30</v>
      </c>
      <c r="F40" s="118">
        <v>49</v>
      </c>
      <c r="G40" s="119">
        <v>45</v>
      </c>
      <c r="H40" s="120">
        <v>63</v>
      </c>
      <c r="I40" s="121">
        <v>74</v>
      </c>
      <c r="J40" s="121">
        <v>68</v>
      </c>
      <c r="K40" s="121">
        <v>51</v>
      </c>
      <c r="L40" s="121">
        <v>88</v>
      </c>
      <c r="M40" s="121">
        <v>107</v>
      </c>
      <c r="N40" s="121">
        <v>134</v>
      </c>
      <c r="O40" s="121">
        <v>105</v>
      </c>
      <c r="P40" s="121">
        <v>114</v>
      </c>
      <c r="Q40" s="121">
        <v>83</v>
      </c>
      <c r="R40" s="121">
        <v>58</v>
      </c>
      <c r="S40" s="121">
        <v>56</v>
      </c>
      <c r="T40" s="121">
        <v>63</v>
      </c>
      <c r="U40" s="121">
        <v>54</v>
      </c>
      <c r="V40" s="121">
        <v>68</v>
      </c>
      <c r="W40" s="121">
        <v>74</v>
      </c>
      <c r="X40" s="121">
        <v>74</v>
      </c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x14ac:dyDescent="0.25">
      <c r="A41" s="7" t="s">
        <v>37</v>
      </c>
      <c r="B41" s="26">
        <v>164</v>
      </c>
      <c r="C41" s="26">
        <v>187</v>
      </c>
      <c r="D41" s="26">
        <v>139</v>
      </c>
      <c r="E41" s="26">
        <v>127</v>
      </c>
      <c r="F41" s="26">
        <v>166</v>
      </c>
      <c r="G41" s="106">
        <v>171</v>
      </c>
      <c r="H41" s="82">
        <v>166</v>
      </c>
      <c r="I41" s="77">
        <v>176</v>
      </c>
      <c r="J41" s="77">
        <v>190</v>
      </c>
      <c r="K41" s="77">
        <v>189</v>
      </c>
      <c r="L41" s="77">
        <v>177</v>
      </c>
      <c r="M41" s="77">
        <v>171</v>
      </c>
      <c r="N41" s="77">
        <v>181</v>
      </c>
      <c r="O41" s="77">
        <v>168</v>
      </c>
      <c r="P41" s="77">
        <v>169</v>
      </c>
      <c r="Q41" s="77">
        <v>137</v>
      </c>
      <c r="R41" s="77">
        <v>139</v>
      </c>
      <c r="S41" s="77">
        <v>147</v>
      </c>
      <c r="T41" s="77">
        <v>133</v>
      </c>
      <c r="U41" s="77">
        <v>159</v>
      </c>
      <c r="V41" s="77">
        <v>189</v>
      </c>
      <c r="W41" s="77">
        <v>165</v>
      </c>
      <c r="X41" s="77">
        <v>163</v>
      </c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46" customFormat="1" x14ac:dyDescent="0.25">
      <c r="A42" s="33" t="s">
        <v>96</v>
      </c>
      <c r="B42" s="34">
        <f t="shared" ref="B42:Q42" si="21">SUM(B39:B41)</f>
        <v>256</v>
      </c>
      <c r="C42" s="34">
        <f t="shared" si="21"/>
        <v>282</v>
      </c>
      <c r="D42" s="34">
        <f t="shared" si="21"/>
        <v>267</v>
      </c>
      <c r="E42" s="34">
        <f t="shared" si="21"/>
        <v>236</v>
      </c>
      <c r="F42" s="34">
        <f t="shared" si="21"/>
        <v>288</v>
      </c>
      <c r="G42" s="107">
        <f t="shared" si="21"/>
        <v>277</v>
      </c>
      <c r="H42" s="115">
        <f t="shared" si="21"/>
        <v>303</v>
      </c>
      <c r="I42" s="108">
        <f t="shared" si="21"/>
        <v>335</v>
      </c>
      <c r="J42" s="108">
        <f t="shared" si="21"/>
        <v>344</v>
      </c>
      <c r="K42" s="108">
        <f t="shared" si="21"/>
        <v>323</v>
      </c>
      <c r="L42" s="108">
        <f t="shared" si="21"/>
        <v>384</v>
      </c>
      <c r="M42" s="108">
        <f t="shared" si="21"/>
        <v>372</v>
      </c>
      <c r="N42" s="108">
        <f t="shared" si="21"/>
        <v>409</v>
      </c>
      <c r="O42" s="108">
        <f t="shared" si="21"/>
        <v>373</v>
      </c>
      <c r="P42" s="108">
        <f t="shared" si="21"/>
        <v>384</v>
      </c>
      <c r="Q42" s="108">
        <f t="shared" si="21"/>
        <v>329</v>
      </c>
      <c r="R42" s="108">
        <f t="shared" ref="R42:T42" si="22">SUM(R39:R41)</f>
        <v>304</v>
      </c>
      <c r="S42" s="108">
        <f t="shared" si="22"/>
        <v>329</v>
      </c>
      <c r="T42" s="108">
        <f t="shared" si="22"/>
        <v>305</v>
      </c>
      <c r="U42" s="108">
        <f t="shared" ref="U42" si="23">SUM(U39:U41)</f>
        <v>306</v>
      </c>
      <c r="V42" s="108">
        <f t="shared" ref="V42:W42" si="24">SUM(V39:V41)</f>
        <v>366</v>
      </c>
      <c r="W42" s="108">
        <f t="shared" si="24"/>
        <v>362</v>
      </c>
      <c r="X42" s="108">
        <f t="shared" ref="X42" si="25">SUM(X39:X41)</f>
        <v>353</v>
      </c>
      <c r="Y42" s="45"/>
      <c r="Z42" s="45"/>
      <c r="AA42" s="45"/>
      <c r="AB42" s="45"/>
      <c r="AC42" s="45"/>
      <c r="AD42" s="45"/>
      <c r="AE42" s="45"/>
      <c r="AF42" s="45"/>
      <c r="AG42" s="45"/>
    </row>
    <row r="43" spans="1:33" s="39" customFormat="1" ht="13.8" x14ac:dyDescent="0.25">
      <c r="A43" s="16" t="s">
        <v>94</v>
      </c>
      <c r="B43" s="35">
        <f t="shared" ref="B43:Q43" si="26">SUM(B42,B38)</f>
        <v>3450</v>
      </c>
      <c r="C43" s="35">
        <f t="shared" si="26"/>
        <v>3397</v>
      </c>
      <c r="D43" s="35">
        <f t="shared" si="26"/>
        <v>3542</v>
      </c>
      <c r="E43" s="35">
        <f t="shared" si="26"/>
        <v>3573</v>
      </c>
      <c r="F43" s="35">
        <f t="shared" si="26"/>
        <v>3589</v>
      </c>
      <c r="G43" s="36">
        <f t="shared" si="26"/>
        <v>3624</v>
      </c>
      <c r="H43" s="37">
        <f t="shared" si="26"/>
        <v>3759</v>
      </c>
      <c r="I43" s="109">
        <f t="shared" si="26"/>
        <v>3947</v>
      </c>
      <c r="J43" s="109">
        <f t="shared" si="26"/>
        <v>3791</v>
      </c>
      <c r="K43" s="109">
        <f t="shared" si="26"/>
        <v>3840</v>
      </c>
      <c r="L43" s="109">
        <f t="shared" si="26"/>
        <v>4136</v>
      </c>
      <c r="M43" s="109">
        <f t="shared" si="26"/>
        <v>4174</v>
      </c>
      <c r="N43" s="109">
        <f t="shared" si="26"/>
        <v>4511</v>
      </c>
      <c r="O43" s="109">
        <f t="shared" si="26"/>
        <v>4655</v>
      </c>
      <c r="P43" s="109">
        <f t="shared" si="26"/>
        <v>4613</v>
      </c>
      <c r="Q43" s="109">
        <f t="shared" si="26"/>
        <v>4826</v>
      </c>
      <c r="R43" s="109">
        <f t="shared" ref="R43:T43" si="27">SUM(R42,R38)</f>
        <v>4479</v>
      </c>
      <c r="S43" s="109">
        <f t="shared" si="27"/>
        <v>4512</v>
      </c>
      <c r="T43" s="109">
        <f t="shared" si="27"/>
        <v>4493</v>
      </c>
      <c r="U43" s="109">
        <f t="shared" ref="U43" si="28">SUM(U42,U38)</f>
        <v>4361</v>
      </c>
      <c r="V43" s="109">
        <f t="shared" ref="V43:W43" si="29">SUM(V42,V38)</f>
        <v>4342</v>
      </c>
      <c r="W43" s="109">
        <f t="shared" si="29"/>
        <v>4294</v>
      </c>
      <c r="X43" s="109">
        <f t="shared" ref="X43" si="30">SUM(X42,X38)</f>
        <v>4384</v>
      </c>
      <c r="Y43" s="38"/>
      <c r="Z43" s="38"/>
      <c r="AA43" s="38"/>
      <c r="AB43" s="38"/>
      <c r="AC43" s="38"/>
      <c r="AD43" s="38"/>
      <c r="AE43" s="38"/>
      <c r="AF43" s="38"/>
      <c r="AG43" s="38"/>
    </row>
    <row r="44" spans="1:33" x14ac:dyDescent="0.2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12.75" customHeight="1" x14ac:dyDescent="0.25">
      <c r="A45" s="193" t="s">
        <v>100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x14ac:dyDescent="0.25">
      <c r="A46" s="265" t="s">
        <v>135</v>
      </c>
      <c r="B46" s="266"/>
      <c r="C46" s="266"/>
      <c r="D46" s="266"/>
      <c r="E46" s="266"/>
      <c r="F46" s="266"/>
      <c r="G46" s="24"/>
      <c r="H46" s="24"/>
      <c r="I46" s="24"/>
      <c r="J46" s="24"/>
      <c r="K46" s="24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</row>
    <row r="47" spans="1:33" x14ac:dyDescent="0.25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x14ac:dyDescent="0.2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33" x14ac:dyDescent="0.25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spans="2:33" x14ac:dyDescent="0.2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</row>
    <row r="51" spans="2:33" x14ac:dyDescent="0.2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</row>
    <row r="52" spans="2:33" x14ac:dyDescent="0.2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</row>
    <row r="53" spans="2:33" x14ac:dyDescent="0.2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</row>
    <row r="54" spans="2:33" x14ac:dyDescent="0.2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</row>
    <row r="55" spans="2:33" x14ac:dyDescent="0.25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</row>
    <row r="56" spans="2:33" x14ac:dyDescent="0.25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</row>
    <row r="57" spans="2:33" x14ac:dyDescent="0.25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</row>
    <row r="58" spans="2:33" x14ac:dyDescent="0.25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</row>
    <row r="59" spans="2:33" x14ac:dyDescent="0.25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</row>
    <row r="60" spans="2:33" x14ac:dyDescent="0.25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</row>
    <row r="61" spans="2:33" x14ac:dyDescent="0.25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</row>
    <row r="62" spans="2:33" x14ac:dyDescent="0.25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</row>
    <row r="63" spans="2:33" x14ac:dyDescent="0.25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</row>
    <row r="64" spans="2:33" x14ac:dyDescent="0.25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</row>
    <row r="65" spans="2:33" x14ac:dyDescent="0.25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</row>
    <row r="66" spans="2:33" x14ac:dyDescent="0.25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</row>
    <row r="67" spans="2:33" x14ac:dyDescent="0.25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</row>
    <row r="68" spans="2:33" x14ac:dyDescent="0.25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</row>
    <row r="69" spans="2:33" x14ac:dyDescent="0.25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</row>
    <row r="70" spans="2:33" x14ac:dyDescent="0.25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</row>
    <row r="71" spans="2:33" x14ac:dyDescent="0.25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</row>
    <row r="72" spans="2:33" x14ac:dyDescent="0.25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</row>
    <row r="73" spans="2:33" x14ac:dyDescent="0.25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spans="2:33" x14ac:dyDescent="0.25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</row>
    <row r="75" spans="2:33" x14ac:dyDescent="0.25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</row>
    <row r="76" spans="2:33" x14ac:dyDescent="0.25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</row>
    <row r="77" spans="2:33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</row>
    <row r="78" spans="2:33" x14ac:dyDescent="0.25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</row>
    <row r="79" spans="2:33" x14ac:dyDescent="0.25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</row>
    <row r="80" spans="2:33" x14ac:dyDescent="0.25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</row>
    <row r="81" spans="2:33" x14ac:dyDescent="0.25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</row>
    <row r="82" spans="2:33" x14ac:dyDescent="0.25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</row>
    <row r="83" spans="2:33" x14ac:dyDescent="0.25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</row>
    <row r="84" spans="2:33" x14ac:dyDescent="0.25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</row>
    <row r="85" spans="2:33" x14ac:dyDescent="0.25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</row>
    <row r="86" spans="2:33" x14ac:dyDescent="0.25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</row>
    <row r="87" spans="2:33" x14ac:dyDescent="0.25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</row>
    <row r="88" spans="2:33" x14ac:dyDescent="0.25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</row>
    <row r="89" spans="2:33" x14ac:dyDescent="0.25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</row>
    <row r="90" spans="2:33" x14ac:dyDescent="0.25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</row>
    <row r="91" spans="2:33" x14ac:dyDescent="0.25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</row>
    <row r="92" spans="2:33" x14ac:dyDescent="0.25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</row>
    <row r="93" spans="2:33" x14ac:dyDescent="0.25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</row>
    <row r="94" spans="2:33" x14ac:dyDescent="0.25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</row>
    <row r="95" spans="2:33" x14ac:dyDescent="0.25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</row>
    <row r="96" spans="2:33" x14ac:dyDescent="0.25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</row>
    <row r="97" spans="2:33" x14ac:dyDescent="0.25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</row>
    <row r="98" spans="2:33" x14ac:dyDescent="0.25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</row>
    <row r="99" spans="2:33" x14ac:dyDescent="0.25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</row>
    <row r="100" spans="2:33" x14ac:dyDescent="0.25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</row>
    <row r="101" spans="2:33" x14ac:dyDescent="0.25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</row>
    <row r="102" spans="2:33" x14ac:dyDescent="0.25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</row>
    <row r="103" spans="2:33" x14ac:dyDescent="0.25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</row>
    <row r="104" spans="2:33" x14ac:dyDescent="0.25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</row>
    <row r="105" spans="2:33" x14ac:dyDescent="0.25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</row>
    <row r="106" spans="2:33" x14ac:dyDescent="0.25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</row>
    <row r="107" spans="2:33" x14ac:dyDescent="0.25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</row>
    <row r="108" spans="2:33" x14ac:dyDescent="0.25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</row>
    <row r="109" spans="2:33" x14ac:dyDescent="0.25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</row>
    <row r="110" spans="2:33" x14ac:dyDescent="0.25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</row>
    <row r="111" spans="2:33" x14ac:dyDescent="0.25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</row>
    <row r="112" spans="2:33" x14ac:dyDescent="0.25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</row>
    <row r="113" spans="2:33" x14ac:dyDescent="0.25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</row>
    <row r="114" spans="2:33" x14ac:dyDescent="0.25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</row>
    <row r="115" spans="2:33" x14ac:dyDescent="0.25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</row>
    <row r="116" spans="2:33" x14ac:dyDescent="0.25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</row>
    <row r="117" spans="2:33" x14ac:dyDescent="0.25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</row>
    <row r="118" spans="2:33" x14ac:dyDescent="0.25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</row>
    <row r="119" spans="2:33" x14ac:dyDescent="0.25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</row>
    <row r="120" spans="2:33" x14ac:dyDescent="0.25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</row>
    <row r="121" spans="2:33" x14ac:dyDescent="0.25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</row>
    <row r="122" spans="2:33" x14ac:dyDescent="0.25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</row>
    <row r="123" spans="2:33" x14ac:dyDescent="0.25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</row>
    <row r="124" spans="2:33" x14ac:dyDescent="0.25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</row>
    <row r="125" spans="2:33" x14ac:dyDescent="0.2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</row>
    <row r="126" spans="2:33" x14ac:dyDescent="0.2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</row>
    <row r="127" spans="2:33" x14ac:dyDescent="0.2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</row>
    <row r="128" spans="2:33" x14ac:dyDescent="0.25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</row>
    <row r="129" spans="2:33" x14ac:dyDescent="0.25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</row>
    <row r="130" spans="2:33" x14ac:dyDescent="0.2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</row>
    <row r="131" spans="2:33" x14ac:dyDescent="0.25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</row>
    <row r="132" spans="2:33" x14ac:dyDescent="0.2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</row>
    <row r="133" spans="2:33" x14ac:dyDescent="0.2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</row>
    <row r="134" spans="2:33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</row>
    <row r="135" spans="2:33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</row>
    <row r="136" spans="2:33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</row>
    <row r="137" spans="2:33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</row>
    <row r="138" spans="2:33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</row>
    <row r="139" spans="2:33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</row>
    <row r="140" spans="2:33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</row>
    <row r="141" spans="2:33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</row>
    <row r="142" spans="2:33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</row>
    <row r="143" spans="2:33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</row>
    <row r="144" spans="2:33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</row>
    <row r="145" spans="2:33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</row>
    <row r="146" spans="2:33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</row>
    <row r="147" spans="2:33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</row>
    <row r="148" spans="2:33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</row>
    <row r="149" spans="2:33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</row>
    <row r="150" spans="2:33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</row>
    <row r="151" spans="2:33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</row>
    <row r="152" spans="2:33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</row>
    <row r="153" spans="2:33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</row>
    <row r="154" spans="2:33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</row>
    <row r="155" spans="2:33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</row>
    <row r="156" spans="2:33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</row>
    <row r="157" spans="2:33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</row>
    <row r="158" spans="2:33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</row>
    <row r="159" spans="2:33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</row>
    <row r="160" spans="2:33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</row>
    <row r="161" spans="2:33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</row>
    <row r="162" spans="2:33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</row>
    <row r="163" spans="2:33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</row>
    <row r="164" spans="2:33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</row>
    <row r="165" spans="2:33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</row>
    <row r="166" spans="2:33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</row>
    <row r="167" spans="2:33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</row>
    <row r="168" spans="2:33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</row>
    <row r="169" spans="2:33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</row>
    <row r="170" spans="2:33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</row>
    <row r="171" spans="2:33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</row>
    <row r="172" spans="2:33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</row>
    <row r="173" spans="2:33" x14ac:dyDescent="0.25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</row>
    <row r="174" spans="2:33" x14ac:dyDescent="0.25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</row>
    <row r="175" spans="2:33" x14ac:dyDescent="0.25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</row>
    <row r="176" spans="2:33" x14ac:dyDescent="0.25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</row>
    <row r="177" spans="2:33" x14ac:dyDescent="0.25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</row>
    <row r="178" spans="2:33" x14ac:dyDescent="0.25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</row>
    <row r="179" spans="2:33" x14ac:dyDescent="0.25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</row>
    <row r="180" spans="2:33" x14ac:dyDescent="0.25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</row>
    <row r="181" spans="2:33" x14ac:dyDescent="0.25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</row>
    <row r="182" spans="2:33" x14ac:dyDescent="0.25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</row>
    <row r="183" spans="2:33" x14ac:dyDescent="0.25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</row>
    <row r="184" spans="2:33" x14ac:dyDescent="0.25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</row>
    <row r="185" spans="2:33" x14ac:dyDescent="0.25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</row>
    <row r="186" spans="2:33" x14ac:dyDescent="0.25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</row>
    <row r="187" spans="2:33" x14ac:dyDescent="0.25"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</row>
    <row r="188" spans="2:33" x14ac:dyDescent="0.25"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</row>
    <row r="189" spans="2:33" x14ac:dyDescent="0.25"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</row>
    <row r="190" spans="2:33" x14ac:dyDescent="0.25"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</row>
    <row r="191" spans="2:33" x14ac:dyDescent="0.25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</row>
    <row r="192" spans="2:33" x14ac:dyDescent="0.25"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</row>
    <row r="193" spans="2:33" x14ac:dyDescent="0.25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</row>
    <row r="194" spans="2:33" x14ac:dyDescent="0.25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</row>
    <row r="195" spans="2:33" x14ac:dyDescent="0.25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</row>
    <row r="196" spans="2:33" x14ac:dyDescent="0.25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</row>
    <row r="197" spans="2:33" x14ac:dyDescent="0.25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</row>
    <row r="198" spans="2:33" x14ac:dyDescent="0.25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</row>
    <row r="199" spans="2:33" x14ac:dyDescent="0.25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</row>
    <row r="200" spans="2:33" x14ac:dyDescent="0.25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</row>
    <row r="201" spans="2:33" x14ac:dyDescent="0.25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</row>
    <row r="202" spans="2:33" x14ac:dyDescent="0.25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</row>
    <row r="203" spans="2:33" x14ac:dyDescent="0.25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</row>
    <row r="204" spans="2:33" x14ac:dyDescent="0.25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</row>
    <row r="205" spans="2:33" x14ac:dyDescent="0.25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</row>
    <row r="206" spans="2:33" x14ac:dyDescent="0.25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</row>
    <row r="207" spans="2:33" x14ac:dyDescent="0.25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</row>
    <row r="208" spans="2:33" x14ac:dyDescent="0.25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</row>
    <row r="209" spans="2:33" x14ac:dyDescent="0.25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</row>
    <row r="210" spans="2:33" x14ac:dyDescent="0.25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</row>
    <row r="211" spans="2:33" x14ac:dyDescent="0.25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</row>
    <row r="212" spans="2:33" x14ac:dyDescent="0.25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</row>
    <row r="213" spans="2:33" x14ac:dyDescent="0.25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</row>
    <row r="214" spans="2:33" x14ac:dyDescent="0.25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</row>
    <row r="215" spans="2:33" x14ac:dyDescent="0.25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</row>
    <row r="216" spans="2:33" x14ac:dyDescent="0.25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</row>
    <row r="217" spans="2:33" x14ac:dyDescent="0.25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</row>
    <row r="218" spans="2:33" x14ac:dyDescent="0.25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</row>
    <row r="219" spans="2:33" x14ac:dyDescent="0.25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</row>
    <row r="220" spans="2:33" x14ac:dyDescent="0.25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</row>
    <row r="221" spans="2:33" x14ac:dyDescent="0.25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</row>
    <row r="222" spans="2:33" x14ac:dyDescent="0.25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</row>
    <row r="223" spans="2:33" x14ac:dyDescent="0.25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</row>
    <row r="224" spans="2:33" x14ac:dyDescent="0.25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</row>
    <row r="225" spans="2:33" x14ac:dyDescent="0.25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</row>
    <row r="226" spans="2:33" x14ac:dyDescent="0.25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</row>
    <row r="227" spans="2:33" x14ac:dyDescent="0.25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</row>
    <row r="228" spans="2:33" x14ac:dyDescent="0.25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</row>
    <row r="229" spans="2:33" x14ac:dyDescent="0.25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</row>
    <row r="230" spans="2:33" x14ac:dyDescent="0.25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</row>
    <row r="231" spans="2:33" x14ac:dyDescent="0.25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</row>
    <row r="232" spans="2:33" x14ac:dyDescent="0.25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</row>
    <row r="233" spans="2:33" x14ac:dyDescent="0.25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</row>
    <row r="234" spans="2:33" x14ac:dyDescent="0.25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</row>
    <row r="235" spans="2:33" x14ac:dyDescent="0.25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</row>
    <row r="236" spans="2:33" x14ac:dyDescent="0.25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</row>
    <row r="237" spans="2:33" x14ac:dyDescent="0.25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</row>
    <row r="238" spans="2:33" x14ac:dyDescent="0.25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</row>
  </sheetData>
  <mergeCells count="1">
    <mergeCell ref="A46:F46"/>
  </mergeCells>
  <pageMargins left="0.25" right="0.25" top="0.75" bottom="0.75" header="0.3" footer="0.3"/>
  <pageSetup paperSize="9" scale="8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D871E-C5BA-4202-A0B0-C0EB7C85ECDC}">
  <dimension ref="A1:S57"/>
  <sheetViews>
    <sheetView showGridLines="0" workbookViewId="0">
      <selection activeCell="A6" sqref="A6"/>
    </sheetView>
  </sheetViews>
  <sheetFormatPr defaultColWidth="9.109375" defaultRowHeight="14.4" x14ac:dyDescent="0.3"/>
  <cols>
    <col min="1" max="1" width="13.5546875" style="197" customWidth="1"/>
    <col min="2" max="2" width="4.33203125" style="197" customWidth="1"/>
    <col min="3" max="3" width="60.5546875" style="197" customWidth="1"/>
    <col min="4" max="4" width="16.6640625" style="198" customWidth="1"/>
    <col min="5" max="5" width="15.109375" style="197" customWidth="1"/>
    <col min="6" max="6" width="8.33203125" style="197" customWidth="1"/>
    <col min="7" max="9" width="9.33203125" style="197" customWidth="1"/>
    <col min="10" max="10" width="9.88671875" style="197" customWidth="1"/>
    <col min="11" max="11" width="10.44140625" style="197" customWidth="1"/>
    <col min="12" max="12" width="11" style="197" customWidth="1"/>
    <col min="13" max="14" width="8.44140625" style="197" customWidth="1"/>
    <col min="15" max="15" width="11" style="197" customWidth="1"/>
    <col min="16" max="16" width="10.33203125" style="197" customWidth="1"/>
    <col min="17" max="17" width="9.5546875" style="197" customWidth="1"/>
    <col min="18" max="18" width="8.5546875" style="197" customWidth="1"/>
    <col min="19" max="19" width="11.88671875" style="197" customWidth="1"/>
    <col min="20" max="16384" width="9.109375" style="197"/>
  </cols>
  <sheetData>
    <row r="1" spans="1:19" x14ac:dyDescent="0.3">
      <c r="A1" s="196" t="s">
        <v>138</v>
      </c>
      <c r="D1" s="260" t="s">
        <v>384</v>
      </c>
    </row>
    <row r="2" spans="1:19" ht="17.399999999999999" x14ac:dyDescent="0.3">
      <c r="A2" s="3" t="s">
        <v>136</v>
      </c>
    </row>
    <row r="3" spans="1:19" ht="15.6" x14ac:dyDescent="0.3">
      <c r="A3" s="15" t="s">
        <v>137</v>
      </c>
    </row>
    <row r="4" spans="1:19" ht="15.6" x14ac:dyDescent="0.3">
      <c r="A4" s="15"/>
    </row>
    <row r="5" spans="1:19" ht="39.6" x14ac:dyDescent="0.3">
      <c r="A5" s="199" t="s">
        <v>139</v>
      </c>
      <c r="B5" s="200"/>
      <c r="C5" s="200"/>
      <c r="D5" s="201" t="s">
        <v>140</v>
      </c>
      <c r="E5" s="201" t="s">
        <v>141</v>
      </c>
      <c r="F5" s="201" t="s">
        <v>142</v>
      </c>
      <c r="G5" s="202" t="s">
        <v>143</v>
      </c>
      <c r="H5" s="201" t="s">
        <v>144</v>
      </c>
      <c r="I5" s="201" t="s">
        <v>145</v>
      </c>
      <c r="J5" s="201" t="s">
        <v>146</v>
      </c>
      <c r="K5" s="203" t="s">
        <v>147</v>
      </c>
      <c r="L5" s="201" t="s">
        <v>148</v>
      </c>
      <c r="M5" s="201" t="s">
        <v>149</v>
      </c>
      <c r="N5" s="201" t="s">
        <v>150</v>
      </c>
      <c r="O5" s="201" t="s">
        <v>151</v>
      </c>
      <c r="P5" s="201" t="s">
        <v>152</v>
      </c>
      <c r="Q5" s="201" t="s">
        <v>153</v>
      </c>
      <c r="R5" s="201" t="s">
        <v>154</v>
      </c>
      <c r="S5" s="204" t="s">
        <v>155</v>
      </c>
    </row>
    <row r="6" spans="1:19" s="216" customFormat="1" x14ac:dyDescent="0.3">
      <c r="A6" s="205" t="s">
        <v>156</v>
      </c>
      <c r="B6" s="206" t="s">
        <v>157</v>
      </c>
      <c r="C6" s="207"/>
      <c r="D6" s="208"/>
      <c r="E6" s="209">
        <v>42792.800000000003</v>
      </c>
      <c r="F6" s="210">
        <v>11</v>
      </c>
      <c r="G6" s="211">
        <v>1.19</v>
      </c>
      <c r="H6" s="212">
        <v>2.61</v>
      </c>
      <c r="I6" s="213">
        <v>1.02</v>
      </c>
      <c r="J6" s="213">
        <v>2.17</v>
      </c>
      <c r="K6" s="214">
        <v>2.1</v>
      </c>
      <c r="L6" s="213">
        <v>1.61</v>
      </c>
      <c r="M6" s="213">
        <v>1.03</v>
      </c>
      <c r="N6" s="213">
        <v>2.57</v>
      </c>
      <c r="O6" s="213">
        <v>1.29</v>
      </c>
      <c r="P6" s="213">
        <v>2.73</v>
      </c>
      <c r="Q6" s="213">
        <v>2.44</v>
      </c>
      <c r="R6" s="213">
        <v>2.44</v>
      </c>
      <c r="S6" s="215">
        <v>2.41</v>
      </c>
    </row>
    <row r="7" spans="1:19" x14ac:dyDescent="0.3">
      <c r="A7" s="217" t="s">
        <v>158</v>
      </c>
      <c r="B7" s="218" t="s">
        <v>159</v>
      </c>
      <c r="C7" s="219"/>
      <c r="D7" s="208" t="s">
        <v>160</v>
      </c>
      <c r="E7" s="220">
        <v>1398.2</v>
      </c>
      <c r="F7" s="221">
        <v>2</v>
      </c>
      <c r="G7" s="222">
        <v>1.8</v>
      </c>
      <c r="H7" s="222">
        <v>0.33</v>
      </c>
      <c r="I7" s="223" t="s">
        <v>161</v>
      </c>
      <c r="J7" s="223" t="s">
        <v>162</v>
      </c>
      <c r="K7" s="224">
        <v>0.08</v>
      </c>
      <c r="L7" s="223">
        <v>0.59</v>
      </c>
      <c r="M7" s="223">
        <v>7.0000000000000007E-2</v>
      </c>
      <c r="N7" s="223">
        <v>0.05</v>
      </c>
      <c r="O7" s="223">
        <v>1.94</v>
      </c>
      <c r="P7" s="223" t="s">
        <v>163</v>
      </c>
      <c r="Q7" s="223">
        <v>0.74</v>
      </c>
      <c r="R7" s="223" t="s">
        <v>19</v>
      </c>
      <c r="S7" s="225" t="s">
        <v>164</v>
      </c>
    </row>
    <row r="8" spans="1:19" x14ac:dyDescent="0.3">
      <c r="A8" s="217" t="s">
        <v>165</v>
      </c>
      <c r="B8" s="218" t="s">
        <v>166</v>
      </c>
      <c r="C8" s="219"/>
      <c r="D8" s="208" t="s">
        <v>167</v>
      </c>
      <c r="E8" s="220">
        <v>1960.4</v>
      </c>
      <c r="F8" s="221">
        <v>10</v>
      </c>
      <c r="G8" s="222">
        <v>0.31</v>
      </c>
      <c r="H8" s="222">
        <v>5.83</v>
      </c>
      <c r="I8" s="223" t="s">
        <v>168</v>
      </c>
      <c r="J8" s="223" t="s">
        <v>169</v>
      </c>
      <c r="K8" s="224">
        <v>1.81</v>
      </c>
      <c r="L8" s="223">
        <v>0.91</v>
      </c>
      <c r="M8" s="223">
        <v>1.96</v>
      </c>
      <c r="N8" s="223">
        <v>0.88</v>
      </c>
      <c r="O8" s="223">
        <v>0.13</v>
      </c>
      <c r="P8" s="223" t="s">
        <v>170</v>
      </c>
      <c r="Q8" s="223">
        <v>0.56999999999999995</v>
      </c>
      <c r="R8" s="223">
        <v>1.0900000000000001</v>
      </c>
      <c r="S8" s="225" t="s">
        <v>171</v>
      </c>
    </row>
    <row r="9" spans="1:19" s="216" customFormat="1" x14ac:dyDescent="0.3">
      <c r="A9" s="205" t="s">
        <v>172</v>
      </c>
      <c r="B9" s="226" t="s">
        <v>173</v>
      </c>
      <c r="C9" s="227"/>
      <c r="D9" s="208"/>
      <c r="E9" s="209">
        <v>13645.8</v>
      </c>
      <c r="F9" s="221">
        <v>11</v>
      </c>
      <c r="G9" s="212">
        <v>5.2</v>
      </c>
      <c r="H9" s="212">
        <v>9.67</v>
      </c>
      <c r="I9" s="213" t="s">
        <v>174</v>
      </c>
      <c r="J9" s="213" t="s">
        <v>175</v>
      </c>
      <c r="K9" s="214">
        <v>7.59</v>
      </c>
      <c r="L9" s="213">
        <v>6.9</v>
      </c>
      <c r="M9" s="213">
        <v>4.0999999999999996</v>
      </c>
      <c r="N9" s="213">
        <v>11.04</v>
      </c>
      <c r="O9" s="213">
        <v>5.89</v>
      </c>
      <c r="P9" s="213" t="s">
        <v>176</v>
      </c>
      <c r="Q9" s="213">
        <v>9.76</v>
      </c>
      <c r="R9" s="213">
        <v>12.29</v>
      </c>
      <c r="S9" s="215" t="s">
        <v>177</v>
      </c>
    </row>
    <row r="10" spans="1:19" x14ac:dyDescent="0.3">
      <c r="A10" s="217" t="s">
        <v>178</v>
      </c>
      <c r="B10" s="228"/>
      <c r="C10" s="218" t="s">
        <v>179</v>
      </c>
      <c r="D10" s="208" t="s">
        <v>167</v>
      </c>
      <c r="E10" s="220">
        <v>1135</v>
      </c>
      <c r="F10" s="221">
        <v>1</v>
      </c>
      <c r="G10" s="222">
        <v>2.79</v>
      </c>
      <c r="H10" s="222">
        <v>2.14</v>
      </c>
      <c r="I10" s="223" t="s">
        <v>180</v>
      </c>
      <c r="J10" s="223" t="s">
        <v>181</v>
      </c>
      <c r="K10" s="224">
        <v>2.08</v>
      </c>
      <c r="L10" s="223">
        <v>0.85</v>
      </c>
      <c r="M10" s="223">
        <v>1.03</v>
      </c>
      <c r="N10" s="223">
        <v>2.19</v>
      </c>
      <c r="O10" s="223">
        <v>2.0699999999999998</v>
      </c>
      <c r="P10" s="223" t="s">
        <v>182</v>
      </c>
      <c r="Q10" s="223">
        <v>0.73</v>
      </c>
      <c r="R10" s="223">
        <v>2.19</v>
      </c>
      <c r="S10" s="225" t="s">
        <v>183</v>
      </c>
    </row>
    <row r="11" spans="1:19" x14ac:dyDescent="0.3">
      <c r="A11" s="217" t="s">
        <v>184</v>
      </c>
      <c r="B11" s="228"/>
      <c r="C11" s="218" t="s">
        <v>185</v>
      </c>
      <c r="D11" s="208" t="s">
        <v>167</v>
      </c>
      <c r="E11" s="220">
        <v>76.900000000000006</v>
      </c>
      <c r="F11" s="221">
        <v>3</v>
      </c>
      <c r="G11" s="222">
        <v>3.17</v>
      </c>
      <c r="H11" s="222">
        <v>5.36</v>
      </c>
      <c r="I11" s="223" t="s">
        <v>186</v>
      </c>
      <c r="J11" s="223" t="s">
        <v>187</v>
      </c>
      <c r="K11" s="224">
        <v>0.96</v>
      </c>
      <c r="L11" s="223">
        <v>3.08</v>
      </c>
      <c r="M11" s="223">
        <v>3.07</v>
      </c>
      <c r="N11" s="223" t="s">
        <v>188</v>
      </c>
      <c r="O11" s="223">
        <v>2.5099999999999998</v>
      </c>
      <c r="P11" s="223" t="s">
        <v>189</v>
      </c>
      <c r="Q11" s="223">
        <v>1.5</v>
      </c>
      <c r="R11" s="223">
        <v>3.74</v>
      </c>
      <c r="S11" s="225" t="s">
        <v>190</v>
      </c>
    </row>
    <row r="12" spans="1:19" x14ac:dyDescent="0.3">
      <c r="A12" s="217" t="s">
        <v>191</v>
      </c>
      <c r="B12" s="228"/>
      <c r="C12" s="218" t="s">
        <v>192</v>
      </c>
      <c r="D12" s="208" t="s">
        <v>167</v>
      </c>
      <c r="E12" s="220">
        <v>394.50000000000006</v>
      </c>
      <c r="F12" s="221">
        <v>2</v>
      </c>
      <c r="G12" s="222">
        <v>2.27</v>
      </c>
      <c r="H12" s="222">
        <v>1.25</v>
      </c>
      <c r="I12" s="223" t="s">
        <v>193</v>
      </c>
      <c r="J12" s="223" t="s">
        <v>194</v>
      </c>
      <c r="K12" s="224">
        <v>2.06</v>
      </c>
      <c r="L12" s="223">
        <v>0.65</v>
      </c>
      <c r="M12" s="223">
        <v>0.99</v>
      </c>
      <c r="N12" s="223" t="s">
        <v>195</v>
      </c>
      <c r="O12" s="223">
        <v>1.1399999999999999</v>
      </c>
      <c r="P12" s="223" t="s">
        <v>196</v>
      </c>
      <c r="Q12" s="223">
        <v>0.91</v>
      </c>
      <c r="R12" s="223">
        <v>1.24</v>
      </c>
      <c r="S12" s="225" t="s">
        <v>197</v>
      </c>
    </row>
    <row r="13" spans="1:19" x14ac:dyDescent="0.3">
      <c r="A13" s="217" t="s">
        <v>198</v>
      </c>
      <c r="B13" s="228"/>
      <c r="C13" s="218" t="s">
        <v>199</v>
      </c>
      <c r="D13" s="208" t="s">
        <v>167</v>
      </c>
      <c r="E13" s="220" t="s">
        <v>19</v>
      </c>
      <c r="F13" s="229" t="s">
        <v>19</v>
      </c>
      <c r="G13" s="222" t="s">
        <v>19</v>
      </c>
      <c r="H13" s="222" t="s">
        <v>200</v>
      </c>
      <c r="I13" s="223" t="s">
        <v>201</v>
      </c>
      <c r="J13" s="223" t="s">
        <v>19</v>
      </c>
      <c r="K13" s="224" t="s">
        <v>202</v>
      </c>
      <c r="L13" s="223">
        <v>1.69</v>
      </c>
      <c r="M13" s="223">
        <v>0.79</v>
      </c>
      <c r="N13" s="223">
        <v>0.83</v>
      </c>
      <c r="O13" s="230">
        <v>11.75</v>
      </c>
      <c r="P13" s="223" t="s">
        <v>19</v>
      </c>
      <c r="Q13" s="223">
        <v>3.51</v>
      </c>
      <c r="R13" s="223" t="s">
        <v>203</v>
      </c>
      <c r="S13" s="225" t="s">
        <v>203</v>
      </c>
    </row>
    <row r="14" spans="1:19" x14ac:dyDescent="0.3">
      <c r="A14" s="217" t="s">
        <v>204</v>
      </c>
      <c r="B14" s="228"/>
      <c r="C14" s="218" t="s">
        <v>205</v>
      </c>
      <c r="D14" s="208" t="s">
        <v>206</v>
      </c>
      <c r="E14" s="220" t="s">
        <v>19</v>
      </c>
      <c r="F14" s="229" t="s">
        <v>19</v>
      </c>
      <c r="G14" s="222" t="s">
        <v>19</v>
      </c>
      <c r="H14" s="222">
        <v>4.13</v>
      </c>
      <c r="I14" s="223" t="s">
        <v>207</v>
      </c>
      <c r="J14" s="223" t="s">
        <v>19</v>
      </c>
      <c r="K14" s="224">
        <v>5.1100000000000003</v>
      </c>
      <c r="L14" s="223">
        <v>4.93</v>
      </c>
      <c r="M14" s="223">
        <v>4.4400000000000004</v>
      </c>
      <c r="N14" s="223" t="s">
        <v>208</v>
      </c>
      <c r="O14" s="230">
        <v>4.82</v>
      </c>
      <c r="P14" s="223" t="s">
        <v>19</v>
      </c>
      <c r="Q14" s="223">
        <v>9.75</v>
      </c>
      <c r="R14" s="223">
        <v>4.84</v>
      </c>
      <c r="S14" s="225" t="s">
        <v>209</v>
      </c>
    </row>
    <row r="15" spans="1:19" x14ac:dyDescent="0.3">
      <c r="A15" s="217" t="s">
        <v>210</v>
      </c>
      <c r="B15" s="228"/>
      <c r="C15" s="218" t="s">
        <v>211</v>
      </c>
      <c r="D15" s="208" t="s">
        <v>212</v>
      </c>
      <c r="E15" s="220">
        <v>510.2</v>
      </c>
      <c r="F15" s="229" t="s">
        <v>19</v>
      </c>
      <c r="G15" s="222" t="s">
        <v>19</v>
      </c>
      <c r="H15" s="222">
        <v>26.75</v>
      </c>
      <c r="I15" s="223" t="s">
        <v>213</v>
      </c>
      <c r="J15" s="223" t="s">
        <v>214</v>
      </c>
      <c r="K15" s="224">
        <v>9.57</v>
      </c>
      <c r="L15" s="223">
        <v>6.66</v>
      </c>
      <c r="M15" s="223">
        <v>6.49</v>
      </c>
      <c r="N15" s="223" t="s">
        <v>215</v>
      </c>
      <c r="O15" s="223">
        <v>9.16</v>
      </c>
      <c r="P15" s="223" t="s">
        <v>19</v>
      </c>
      <c r="Q15" s="223">
        <v>20.96</v>
      </c>
      <c r="R15" s="223">
        <v>49.45</v>
      </c>
      <c r="S15" s="225" t="s">
        <v>216</v>
      </c>
    </row>
    <row r="16" spans="1:19" x14ac:dyDescent="0.3">
      <c r="A16" s="217" t="s">
        <v>217</v>
      </c>
      <c r="B16" s="228"/>
      <c r="C16" s="218" t="s">
        <v>218</v>
      </c>
      <c r="D16" s="208" t="s">
        <v>219</v>
      </c>
      <c r="E16" s="220">
        <v>411.5</v>
      </c>
      <c r="F16" s="221">
        <v>8</v>
      </c>
      <c r="G16" s="222">
        <v>2.2999999999999998</v>
      </c>
      <c r="H16" s="222">
        <v>4.9800000000000004</v>
      </c>
      <c r="I16" s="223" t="s">
        <v>220</v>
      </c>
      <c r="J16" s="223" t="s">
        <v>189</v>
      </c>
      <c r="K16" s="224">
        <v>3.5</v>
      </c>
      <c r="L16" s="223">
        <v>4.6900000000000004</v>
      </c>
      <c r="M16" s="223">
        <v>2.2400000000000002</v>
      </c>
      <c r="N16" s="223" t="s">
        <v>221</v>
      </c>
      <c r="O16" s="223">
        <v>2.29</v>
      </c>
      <c r="P16" s="223">
        <v>1.21</v>
      </c>
      <c r="Q16" s="223">
        <v>3.54</v>
      </c>
      <c r="R16" s="223">
        <v>3.09</v>
      </c>
      <c r="S16" s="225" t="s">
        <v>222</v>
      </c>
    </row>
    <row r="17" spans="1:19" x14ac:dyDescent="0.3">
      <c r="A17" s="217" t="s">
        <v>223</v>
      </c>
      <c r="B17" s="228"/>
      <c r="C17" s="218" t="s">
        <v>224</v>
      </c>
      <c r="D17" s="208" t="s">
        <v>219</v>
      </c>
      <c r="E17" s="220">
        <v>543</v>
      </c>
      <c r="F17" s="229">
        <v>5</v>
      </c>
      <c r="G17" s="222">
        <v>3.32</v>
      </c>
      <c r="H17" s="222">
        <v>7.7</v>
      </c>
      <c r="I17" s="223" t="s">
        <v>225</v>
      </c>
      <c r="J17" s="223" t="s">
        <v>226</v>
      </c>
      <c r="K17" s="224">
        <v>1.75</v>
      </c>
      <c r="L17" s="223">
        <v>2.2599999999999998</v>
      </c>
      <c r="M17" s="223">
        <v>1.43</v>
      </c>
      <c r="N17" s="223">
        <v>2.58</v>
      </c>
      <c r="O17" s="223">
        <v>4.3499999999999996</v>
      </c>
      <c r="P17" s="223">
        <v>6.54</v>
      </c>
      <c r="Q17" s="223">
        <v>2.75</v>
      </c>
      <c r="R17" s="223">
        <v>0.91</v>
      </c>
      <c r="S17" s="225" t="s">
        <v>227</v>
      </c>
    </row>
    <row r="18" spans="1:19" x14ac:dyDescent="0.3">
      <c r="A18" s="217" t="s">
        <v>228</v>
      </c>
      <c r="B18" s="228"/>
      <c r="C18" s="218" t="s">
        <v>229</v>
      </c>
      <c r="D18" s="208" t="s">
        <v>230</v>
      </c>
      <c r="E18" s="220">
        <v>1741.4</v>
      </c>
      <c r="F18" s="229" t="s">
        <v>19</v>
      </c>
      <c r="G18" s="222" t="s">
        <v>19</v>
      </c>
      <c r="H18" s="222">
        <v>3.68</v>
      </c>
      <c r="I18" s="223" t="s">
        <v>231</v>
      </c>
      <c r="J18" s="223" t="s">
        <v>232</v>
      </c>
      <c r="K18" s="224">
        <v>2.02</v>
      </c>
      <c r="L18" s="223">
        <v>3.4</v>
      </c>
      <c r="M18" s="223">
        <v>1.37</v>
      </c>
      <c r="N18" s="223">
        <v>1.1000000000000001</v>
      </c>
      <c r="O18" s="223">
        <v>2.11</v>
      </c>
      <c r="P18" s="223">
        <v>3.31</v>
      </c>
      <c r="Q18" s="223">
        <v>1.83</v>
      </c>
      <c r="R18" s="223">
        <v>1.89</v>
      </c>
      <c r="S18" s="225" t="s">
        <v>233</v>
      </c>
    </row>
    <row r="19" spans="1:19" x14ac:dyDescent="0.3">
      <c r="A19" s="217" t="s">
        <v>234</v>
      </c>
      <c r="B19" s="228"/>
      <c r="C19" s="218" t="s">
        <v>235</v>
      </c>
      <c r="D19" s="208" t="s">
        <v>212</v>
      </c>
      <c r="E19" s="220">
        <v>2689.1</v>
      </c>
      <c r="F19" s="229">
        <v>7</v>
      </c>
      <c r="G19" s="222">
        <v>23.47</v>
      </c>
      <c r="H19" s="222">
        <v>36.840000000000003</v>
      </c>
      <c r="I19" s="223" t="s">
        <v>236</v>
      </c>
      <c r="J19" s="223" t="s">
        <v>237</v>
      </c>
      <c r="K19" s="224">
        <v>31.77</v>
      </c>
      <c r="L19" s="223">
        <v>31.35</v>
      </c>
      <c r="M19" s="223">
        <v>12.46</v>
      </c>
      <c r="N19" s="223">
        <v>32.06</v>
      </c>
      <c r="O19" s="223">
        <v>16.920000000000002</v>
      </c>
      <c r="P19" s="223">
        <v>9.85</v>
      </c>
      <c r="Q19" s="223">
        <v>20.2</v>
      </c>
      <c r="R19" s="223">
        <v>28.11</v>
      </c>
      <c r="S19" s="225" t="s">
        <v>238</v>
      </c>
    </row>
    <row r="20" spans="1:19" x14ac:dyDescent="0.3">
      <c r="A20" s="217" t="s">
        <v>239</v>
      </c>
      <c r="B20" s="228"/>
      <c r="C20" s="218" t="s">
        <v>240</v>
      </c>
      <c r="D20" s="208" t="s">
        <v>206</v>
      </c>
      <c r="E20" s="220">
        <v>1719.6</v>
      </c>
      <c r="F20" s="229">
        <v>9</v>
      </c>
      <c r="G20" s="222">
        <v>7.33</v>
      </c>
      <c r="H20" s="222">
        <v>14.49</v>
      </c>
      <c r="I20" s="223" t="s">
        <v>241</v>
      </c>
      <c r="J20" s="223" t="s">
        <v>242</v>
      </c>
      <c r="K20" s="224">
        <v>12.97</v>
      </c>
      <c r="L20" s="223">
        <v>12.02</v>
      </c>
      <c r="M20" s="223">
        <v>6.08</v>
      </c>
      <c r="N20" s="223">
        <v>5.89</v>
      </c>
      <c r="O20" s="223">
        <v>17.46</v>
      </c>
      <c r="P20" s="223">
        <v>14.83</v>
      </c>
      <c r="Q20" s="223">
        <v>6.27</v>
      </c>
      <c r="R20" s="223">
        <v>8.6</v>
      </c>
      <c r="S20" s="225" t="s">
        <v>243</v>
      </c>
    </row>
    <row r="21" spans="1:19" x14ac:dyDescent="0.3">
      <c r="A21" s="217" t="s">
        <v>244</v>
      </c>
      <c r="B21" s="228"/>
      <c r="C21" s="218" t="s">
        <v>245</v>
      </c>
      <c r="D21" s="208" t="s">
        <v>206</v>
      </c>
      <c r="E21" s="220">
        <v>1466.5</v>
      </c>
      <c r="F21" s="229">
        <v>9</v>
      </c>
      <c r="G21" s="222">
        <v>8.83</v>
      </c>
      <c r="H21" s="222">
        <v>10.77</v>
      </c>
      <c r="I21" s="223" t="s">
        <v>246</v>
      </c>
      <c r="J21" s="223" t="s">
        <v>247</v>
      </c>
      <c r="K21" s="224">
        <v>9.16</v>
      </c>
      <c r="L21" s="223">
        <v>9.85</v>
      </c>
      <c r="M21" s="223">
        <v>5.13</v>
      </c>
      <c r="N21" s="223">
        <v>7.92</v>
      </c>
      <c r="O21" s="223">
        <v>13.37</v>
      </c>
      <c r="P21" s="223">
        <v>9.77</v>
      </c>
      <c r="Q21" s="223">
        <v>7.3</v>
      </c>
      <c r="R21" s="223">
        <v>9.33</v>
      </c>
      <c r="S21" s="225" t="s">
        <v>248</v>
      </c>
    </row>
    <row r="22" spans="1:19" x14ac:dyDescent="0.3">
      <c r="A22" s="217" t="s">
        <v>249</v>
      </c>
      <c r="B22" s="228"/>
      <c r="C22" s="218" t="s">
        <v>250</v>
      </c>
      <c r="D22" s="208" t="s">
        <v>206</v>
      </c>
      <c r="E22" s="220">
        <v>316.8</v>
      </c>
      <c r="F22" s="229" t="s">
        <v>19</v>
      </c>
      <c r="G22" s="222" t="s">
        <v>19</v>
      </c>
      <c r="H22" s="222">
        <v>8.33</v>
      </c>
      <c r="I22" s="223" t="s">
        <v>251</v>
      </c>
      <c r="J22" s="223" t="s">
        <v>252</v>
      </c>
      <c r="K22" s="224">
        <v>7.23</v>
      </c>
      <c r="L22" s="223">
        <v>17.489999999999998</v>
      </c>
      <c r="M22" s="223">
        <v>11.77</v>
      </c>
      <c r="N22" s="223" t="s">
        <v>253</v>
      </c>
      <c r="O22" s="223">
        <v>7.4</v>
      </c>
      <c r="P22" s="223" t="s">
        <v>254</v>
      </c>
      <c r="Q22" s="223">
        <v>21.2</v>
      </c>
      <c r="R22" s="223">
        <v>16.48</v>
      </c>
      <c r="S22" s="225" t="s">
        <v>255</v>
      </c>
    </row>
    <row r="23" spans="1:19" x14ac:dyDescent="0.3">
      <c r="A23" s="217" t="s">
        <v>256</v>
      </c>
      <c r="B23" s="228"/>
      <c r="C23" s="231" t="s">
        <v>257</v>
      </c>
      <c r="D23" s="208" t="s">
        <v>258</v>
      </c>
      <c r="E23" s="220">
        <v>351.6</v>
      </c>
      <c r="F23" s="229" t="s">
        <v>19</v>
      </c>
      <c r="G23" s="222" t="s">
        <v>19</v>
      </c>
      <c r="H23" s="222" t="s">
        <v>259</v>
      </c>
      <c r="I23" s="223" t="s">
        <v>260</v>
      </c>
      <c r="J23" s="223" t="s">
        <v>261</v>
      </c>
      <c r="K23" s="224" t="s">
        <v>262</v>
      </c>
      <c r="L23" s="223" t="s">
        <v>263</v>
      </c>
      <c r="M23" s="223" t="s">
        <v>264</v>
      </c>
      <c r="N23" s="223" t="s">
        <v>265</v>
      </c>
      <c r="O23" s="223" t="s">
        <v>266</v>
      </c>
      <c r="P23" s="223" t="s">
        <v>267</v>
      </c>
      <c r="Q23" s="223" t="s">
        <v>268</v>
      </c>
      <c r="R23" s="223" t="s">
        <v>269</v>
      </c>
      <c r="S23" s="225" t="s">
        <v>270</v>
      </c>
    </row>
    <row r="24" spans="1:19" x14ac:dyDescent="0.3">
      <c r="A24" s="217" t="s">
        <v>271</v>
      </c>
      <c r="B24" s="228"/>
      <c r="C24" s="231" t="s">
        <v>272</v>
      </c>
      <c r="D24" s="208" t="s">
        <v>219</v>
      </c>
      <c r="E24" s="220">
        <v>494.1</v>
      </c>
      <c r="F24" s="229">
        <v>2</v>
      </c>
      <c r="G24" s="222">
        <v>7.81</v>
      </c>
      <c r="H24" s="222">
        <v>4.75</v>
      </c>
      <c r="I24" s="223" t="s">
        <v>273</v>
      </c>
      <c r="J24" s="223" t="s">
        <v>274</v>
      </c>
      <c r="K24" s="224">
        <v>4.3</v>
      </c>
      <c r="L24" s="223">
        <v>5.13</v>
      </c>
      <c r="M24" s="223">
        <v>2.09</v>
      </c>
      <c r="N24" s="223" t="s">
        <v>19</v>
      </c>
      <c r="O24" s="223">
        <v>1.25</v>
      </c>
      <c r="P24" s="223" t="s">
        <v>275</v>
      </c>
      <c r="Q24" s="223">
        <v>4.2699999999999996</v>
      </c>
      <c r="R24" s="223" t="s">
        <v>276</v>
      </c>
      <c r="S24" s="225" t="s">
        <v>277</v>
      </c>
    </row>
    <row r="25" spans="1:19" x14ac:dyDescent="0.3">
      <c r="A25" s="217" t="s">
        <v>278</v>
      </c>
      <c r="B25" s="228"/>
      <c r="C25" s="231" t="s">
        <v>279</v>
      </c>
      <c r="D25" s="208" t="s">
        <v>219</v>
      </c>
      <c r="E25" s="220">
        <v>301.8</v>
      </c>
      <c r="F25" s="229">
        <v>3</v>
      </c>
      <c r="G25" s="222">
        <v>1.53</v>
      </c>
      <c r="H25" s="222">
        <v>1.75</v>
      </c>
      <c r="I25" s="223" t="s">
        <v>280</v>
      </c>
      <c r="J25" s="223" t="s">
        <v>281</v>
      </c>
      <c r="K25" s="224" t="s">
        <v>282</v>
      </c>
      <c r="L25" s="223">
        <v>1.95</v>
      </c>
      <c r="M25" s="223">
        <v>1.17</v>
      </c>
      <c r="N25" s="223" t="s">
        <v>19</v>
      </c>
      <c r="O25" s="223">
        <v>1.3</v>
      </c>
      <c r="P25" s="223" t="s">
        <v>283</v>
      </c>
      <c r="Q25" s="223">
        <v>1.1599999999999999</v>
      </c>
      <c r="R25" s="223" t="s">
        <v>19</v>
      </c>
      <c r="S25" s="225" t="s">
        <v>284</v>
      </c>
    </row>
    <row r="26" spans="1:19" x14ac:dyDescent="0.3">
      <c r="A26" s="217" t="s">
        <v>285</v>
      </c>
      <c r="B26" s="228" t="s">
        <v>286</v>
      </c>
      <c r="C26" s="218"/>
      <c r="D26" s="208" t="s">
        <v>160</v>
      </c>
      <c r="E26" s="220">
        <v>651.20000000000005</v>
      </c>
      <c r="F26" s="229">
        <v>7</v>
      </c>
      <c r="G26" s="222">
        <v>0.42</v>
      </c>
      <c r="H26" s="222">
        <v>1.33</v>
      </c>
      <c r="I26" s="223" t="s">
        <v>183</v>
      </c>
      <c r="J26" s="223" t="s">
        <v>287</v>
      </c>
      <c r="K26" s="224">
        <v>1.1100000000000001</v>
      </c>
      <c r="L26" s="223">
        <v>1.18</v>
      </c>
      <c r="M26" s="223">
        <v>0.28999999999999998</v>
      </c>
      <c r="N26" s="223">
        <v>0.32</v>
      </c>
      <c r="O26" s="223">
        <v>0.56000000000000005</v>
      </c>
      <c r="P26" s="223">
        <v>0.55000000000000004</v>
      </c>
      <c r="Q26" s="223">
        <v>0.2</v>
      </c>
      <c r="R26" s="223" t="s">
        <v>288</v>
      </c>
      <c r="S26" s="225" t="s">
        <v>280</v>
      </c>
    </row>
    <row r="27" spans="1:19" x14ac:dyDescent="0.3">
      <c r="A27" s="217" t="s">
        <v>289</v>
      </c>
      <c r="B27" s="228" t="s">
        <v>290</v>
      </c>
      <c r="C27" s="218"/>
      <c r="D27" s="208" t="s">
        <v>160</v>
      </c>
      <c r="E27" s="220">
        <v>417.3</v>
      </c>
      <c r="F27" s="229">
        <v>7</v>
      </c>
      <c r="G27" s="222">
        <v>0.18</v>
      </c>
      <c r="H27" s="222">
        <v>0.53</v>
      </c>
      <c r="I27" s="223" t="s">
        <v>262</v>
      </c>
      <c r="J27" s="223" t="s">
        <v>281</v>
      </c>
      <c r="K27" s="224">
        <v>0.79</v>
      </c>
      <c r="L27" s="223">
        <v>0.12</v>
      </c>
      <c r="M27" s="223">
        <v>0.2</v>
      </c>
      <c r="N27" s="223">
        <v>0.53</v>
      </c>
      <c r="O27" s="223">
        <v>0.28000000000000003</v>
      </c>
      <c r="P27" s="223">
        <v>0.08</v>
      </c>
      <c r="Q27" s="223">
        <v>7.0000000000000007E-2</v>
      </c>
      <c r="R27" s="223" t="s">
        <v>291</v>
      </c>
      <c r="S27" s="225" t="s">
        <v>292</v>
      </c>
    </row>
    <row r="28" spans="1:19" x14ac:dyDescent="0.3">
      <c r="A28" s="217" t="s">
        <v>293</v>
      </c>
      <c r="B28" s="228" t="s">
        <v>294</v>
      </c>
      <c r="C28" s="218"/>
      <c r="D28" s="208" t="s">
        <v>160</v>
      </c>
      <c r="E28" s="220">
        <v>992.3</v>
      </c>
      <c r="F28" s="229">
        <v>10</v>
      </c>
      <c r="G28" s="222">
        <v>0.36</v>
      </c>
      <c r="H28" s="222">
        <v>0.83</v>
      </c>
      <c r="I28" s="223" t="s">
        <v>295</v>
      </c>
      <c r="J28" s="223" t="s">
        <v>296</v>
      </c>
      <c r="K28" s="224">
        <v>0.5</v>
      </c>
      <c r="L28" s="223">
        <v>0.99</v>
      </c>
      <c r="M28" s="223">
        <v>0.4</v>
      </c>
      <c r="N28" s="223">
        <v>0.13</v>
      </c>
      <c r="O28" s="223">
        <v>0.59</v>
      </c>
      <c r="P28" s="223" t="s">
        <v>297</v>
      </c>
      <c r="Q28" s="223">
        <v>0.18</v>
      </c>
      <c r="R28" s="223" t="s">
        <v>298</v>
      </c>
      <c r="S28" s="225" t="s">
        <v>299</v>
      </c>
    </row>
    <row r="29" spans="1:19" x14ac:dyDescent="0.3">
      <c r="A29" s="217" t="s">
        <v>300</v>
      </c>
      <c r="B29" s="228" t="s">
        <v>301</v>
      </c>
      <c r="C29" s="218"/>
      <c r="D29" s="208" t="s">
        <v>160</v>
      </c>
      <c r="E29" s="220">
        <v>357.1</v>
      </c>
      <c r="F29" s="229">
        <v>2</v>
      </c>
      <c r="G29" s="222">
        <v>0.3</v>
      </c>
      <c r="H29" s="222">
        <v>0.3</v>
      </c>
      <c r="I29" s="223" t="s">
        <v>302</v>
      </c>
      <c r="J29" s="223" t="s">
        <v>303</v>
      </c>
      <c r="K29" s="224">
        <v>0.14000000000000001</v>
      </c>
      <c r="L29" s="223">
        <v>0.18</v>
      </c>
      <c r="M29" s="223">
        <v>0.08</v>
      </c>
      <c r="N29" s="223">
        <v>0.21</v>
      </c>
      <c r="O29" s="223">
        <v>0.28999999999999998</v>
      </c>
      <c r="P29" s="223">
        <v>0.03</v>
      </c>
      <c r="Q29" s="223">
        <v>0.1</v>
      </c>
      <c r="R29" s="223">
        <v>1.47</v>
      </c>
      <c r="S29" s="225" t="s">
        <v>304</v>
      </c>
    </row>
    <row r="30" spans="1:19" x14ac:dyDescent="0.3">
      <c r="A30" s="217" t="s">
        <v>305</v>
      </c>
      <c r="B30" s="228" t="s">
        <v>306</v>
      </c>
      <c r="C30" s="218"/>
      <c r="D30" s="208" t="s">
        <v>160</v>
      </c>
      <c r="E30" s="220" t="s">
        <v>19</v>
      </c>
      <c r="F30" s="229" t="s">
        <v>19</v>
      </c>
      <c r="G30" s="222" t="s">
        <v>19</v>
      </c>
      <c r="H30" s="222">
        <v>0.02</v>
      </c>
      <c r="I30" s="223" t="s">
        <v>281</v>
      </c>
      <c r="J30" s="223" t="s">
        <v>303</v>
      </c>
      <c r="K30" s="224" t="s">
        <v>307</v>
      </c>
      <c r="L30" s="223">
        <v>0</v>
      </c>
      <c r="M30" s="223">
        <v>0.02</v>
      </c>
      <c r="N30" s="223" t="s">
        <v>19</v>
      </c>
      <c r="O30" s="223">
        <v>0.01</v>
      </c>
      <c r="P30" s="223" t="s">
        <v>308</v>
      </c>
      <c r="Q30" s="223">
        <v>0</v>
      </c>
      <c r="R30" s="223" t="s">
        <v>19</v>
      </c>
      <c r="S30" s="225">
        <v>0</v>
      </c>
    </row>
    <row r="31" spans="1:19" x14ac:dyDescent="0.3">
      <c r="A31" s="217" t="s">
        <v>309</v>
      </c>
      <c r="B31" s="228" t="s">
        <v>310</v>
      </c>
      <c r="C31" s="218"/>
      <c r="D31" s="208"/>
      <c r="E31" s="220">
        <v>3249.7999999999997</v>
      </c>
      <c r="F31" s="229">
        <v>2</v>
      </c>
      <c r="G31" s="222">
        <v>8.41</v>
      </c>
      <c r="H31" s="222">
        <v>2.42</v>
      </c>
      <c r="I31" s="223" t="s">
        <v>311</v>
      </c>
      <c r="J31" s="223" t="s">
        <v>312</v>
      </c>
      <c r="K31" s="224">
        <v>2.95</v>
      </c>
      <c r="L31" s="223">
        <v>4.63</v>
      </c>
      <c r="M31" s="223">
        <v>0.51</v>
      </c>
      <c r="N31" s="230" t="s">
        <v>313</v>
      </c>
      <c r="O31" s="223">
        <v>0.42</v>
      </c>
      <c r="P31" s="223">
        <v>2.27</v>
      </c>
      <c r="Q31" s="223">
        <v>0.11</v>
      </c>
      <c r="R31" s="223" t="s">
        <v>19</v>
      </c>
      <c r="S31" s="225" t="s">
        <v>225</v>
      </c>
    </row>
    <row r="32" spans="1:19" x14ac:dyDescent="0.3">
      <c r="A32" s="217" t="s">
        <v>314</v>
      </c>
      <c r="B32" s="228"/>
      <c r="C32" s="218" t="s">
        <v>315</v>
      </c>
      <c r="D32" s="208" t="s">
        <v>258</v>
      </c>
      <c r="E32" s="220">
        <v>3234.6</v>
      </c>
      <c r="F32" s="229" t="s">
        <v>19</v>
      </c>
      <c r="G32" s="222" t="s">
        <v>19</v>
      </c>
      <c r="H32" s="222">
        <v>5.13</v>
      </c>
      <c r="I32" s="223" t="s">
        <v>316</v>
      </c>
      <c r="J32" s="223" t="s">
        <v>207</v>
      </c>
      <c r="K32" s="224">
        <v>4.22</v>
      </c>
      <c r="L32" s="223">
        <v>8.2899999999999991</v>
      </c>
      <c r="M32" s="223">
        <v>0.92</v>
      </c>
      <c r="N32" s="223" t="s">
        <v>19</v>
      </c>
      <c r="O32" s="223" t="s">
        <v>19</v>
      </c>
      <c r="P32" s="223" t="s">
        <v>19</v>
      </c>
      <c r="Q32" s="223">
        <v>0.21</v>
      </c>
      <c r="R32" s="223">
        <v>11.59</v>
      </c>
      <c r="S32" s="232" t="s">
        <v>317</v>
      </c>
    </row>
    <row r="33" spans="1:19" x14ac:dyDescent="0.3">
      <c r="A33" s="217" t="s">
        <v>318</v>
      </c>
      <c r="B33" s="228"/>
      <c r="C33" s="218" t="s">
        <v>319</v>
      </c>
      <c r="D33" s="208" t="s">
        <v>160</v>
      </c>
      <c r="E33" s="220">
        <v>15.2</v>
      </c>
      <c r="F33" s="229" t="s">
        <v>19</v>
      </c>
      <c r="G33" s="222" t="s">
        <v>19</v>
      </c>
      <c r="H33" s="222">
        <v>0.74</v>
      </c>
      <c r="I33" s="223" t="s">
        <v>182</v>
      </c>
      <c r="J33" s="223" t="s">
        <v>320</v>
      </c>
      <c r="K33" s="224">
        <v>0.22</v>
      </c>
      <c r="L33" s="223">
        <v>0.37</v>
      </c>
      <c r="M33" s="223">
        <v>0.28999999999999998</v>
      </c>
      <c r="N33" s="223" t="s">
        <v>19</v>
      </c>
      <c r="O33" s="223" t="s">
        <v>19</v>
      </c>
      <c r="P33" s="223" t="s">
        <v>19</v>
      </c>
      <c r="Q33" s="223">
        <v>0.02</v>
      </c>
      <c r="R33" s="223" t="s">
        <v>19</v>
      </c>
      <c r="S33" s="232" t="s">
        <v>321</v>
      </c>
    </row>
    <row r="34" spans="1:19" x14ac:dyDescent="0.3">
      <c r="A34" s="217" t="s">
        <v>322</v>
      </c>
      <c r="B34" s="228" t="s">
        <v>323</v>
      </c>
      <c r="C34" s="218"/>
      <c r="D34" s="208" t="s">
        <v>167</v>
      </c>
      <c r="E34" s="220">
        <v>558.20000000000005</v>
      </c>
      <c r="F34" s="229">
        <v>3</v>
      </c>
      <c r="G34" s="222">
        <v>3.08</v>
      </c>
      <c r="H34" s="222">
        <v>4.95</v>
      </c>
      <c r="I34" s="223" t="s">
        <v>324</v>
      </c>
      <c r="J34" s="223" t="s">
        <v>325</v>
      </c>
      <c r="K34" s="224">
        <v>1.0900000000000001</v>
      </c>
      <c r="L34" s="223">
        <v>3.93</v>
      </c>
      <c r="M34" s="223">
        <v>2.91</v>
      </c>
      <c r="N34" s="230" t="s">
        <v>326</v>
      </c>
      <c r="O34" s="223">
        <v>0.66</v>
      </c>
      <c r="P34" s="223" t="s">
        <v>19</v>
      </c>
      <c r="Q34" s="223">
        <v>0.68</v>
      </c>
      <c r="R34" s="223">
        <v>1.2</v>
      </c>
      <c r="S34" s="225" t="s">
        <v>327</v>
      </c>
    </row>
    <row r="35" spans="1:19" x14ac:dyDescent="0.3">
      <c r="A35" s="217" t="s">
        <v>328</v>
      </c>
      <c r="B35" s="228" t="s">
        <v>329</v>
      </c>
      <c r="C35" s="218"/>
      <c r="D35" s="208" t="s">
        <v>258</v>
      </c>
      <c r="E35" s="220">
        <v>10082</v>
      </c>
      <c r="F35" s="229">
        <v>2</v>
      </c>
      <c r="G35" s="222">
        <v>10.7</v>
      </c>
      <c r="H35" s="222">
        <v>11.39</v>
      </c>
      <c r="I35" s="223" t="s">
        <v>330</v>
      </c>
      <c r="J35" s="223" t="s">
        <v>331</v>
      </c>
      <c r="K35" s="224">
        <v>8.66</v>
      </c>
      <c r="L35" s="223">
        <v>4.1900000000000004</v>
      </c>
      <c r="M35" s="223">
        <v>3.95</v>
      </c>
      <c r="N35" s="230" t="s">
        <v>332</v>
      </c>
      <c r="O35" s="223">
        <v>4.79</v>
      </c>
      <c r="P35" s="223" t="s">
        <v>19</v>
      </c>
      <c r="Q35" s="223">
        <v>4.33</v>
      </c>
      <c r="R35" s="223">
        <v>8.27</v>
      </c>
      <c r="S35" s="225" t="s">
        <v>333</v>
      </c>
    </row>
    <row r="36" spans="1:19" x14ac:dyDescent="0.3">
      <c r="A36" s="217" t="s">
        <v>334</v>
      </c>
      <c r="B36" s="228" t="s">
        <v>335</v>
      </c>
      <c r="C36" s="218"/>
      <c r="D36" s="208" t="s">
        <v>160</v>
      </c>
      <c r="E36" s="220">
        <v>2009.6</v>
      </c>
      <c r="F36" s="229">
        <v>5</v>
      </c>
      <c r="G36" s="222">
        <v>1.05</v>
      </c>
      <c r="H36" s="222">
        <v>1.74</v>
      </c>
      <c r="I36" s="223" t="s">
        <v>336</v>
      </c>
      <c r="J36" s="223" t="s">
        <v>227</v>
      </c>
      <c r="K36" s="224">
        <v>1.63</v>
      </c>
      <c r="L36" s="223">
        <v>0.45</v>
      </c>
      <c r="M36" s="223">
        <v>0.37</v>
      </c>
      <c r="N36" s="223">
        <v>0.02</v>
      </c>
      <c r="O36" s="223">
        <v>0.62</v>
      </c>
      <c r="P36" s="223">
        <v>1.1299999999999999</v>
      </c>
      <c r="Q36" s="223">
        <v>0.28999999999999998</v>
      </c>
      <c r="R36" s="223">
        <v>0.6</v>
      </c>
      <c r="S36" s="225" t="s">
        <v>262</v>
      </c>
    </row>
    <row r="37" spans="1:19" x14ac:dyDescent="0.3">
      <c r="A37" s="217" t="s">
        <v>337</v>
      </c>
      <c r="B37" s="228" t="s">
        <v>338</v>
      </c>
      <c r="C37" s="218"/>
      <c r="D37" s="208" t="s">
        <v>160</v>
      </c>
      <c r="E37" s="220" t="s">
        <v>19</v>
      </c>
      <c r="F37" s="229" t="s">
        <v>19</v>
      </c>
      <c r="G37" s="222">
        <v>0</v>
      </c>
      <c r="H37" s="222">
        <v>0.01</v>
      </c>
      <c r="I37" s="223" t="s">
        <v>307</v>
      </c>
      <c r="J37" s="223" t="s">
        <v>304</v>
      </c>
      <c r="K37" s="224" t="s">
        <v>308</v>
      </c>
      <c r="L37" s="223">
        <v>0</v>
      </c>
      <c r="M37" s="223">
        <v>0.01</v>
      </c>
      <c r="N37" s="223" t="s">
        <v>19</v>
      </c>
      <c r="O37" s="223">
        <v>0</v>
      </c>
      <c r="P37" s="223" t="s">
        <v>308</v>
      </c>
      <c r="Q37" s="223">
        <v>0</v>
      </c>
      <c r="R37" s="223">
        <v>0.05</v>
      </c>
      <c r="S37" s="225" t="s">
        <v>308</v>
      </c>
    </row>
    <row r="38" spans="1:19" x14ac:dyDescent="0.3">
      <c r="A38" s="217" t="s">
        <v>339</v>
      </c>
      <c r="B38" s="228" t="s">
        <v>340</v>
      </c>
      <c r="C38" s="218"/>
      <c r="D38" s="208" t="s">
        <v>212</v>
      </c>
      <c r="E38" s="220">
        <v>2124.4</v>
      </c>
      <c r="F38" s="229">
        <v>3</v>
      </c>
      <c r="G38" s="222">
        <v>38.950000000000003</v>
      </c>
      <c r="H38" s="222">
        <v>110.96</v>
      </c>
      <c r="I38" s="223" t="s">
        <v>341</v>
      </c>
      <c r="J38" s="223" t="s">
        <v>342</v>
      </c>
      <c r="K38" s="224">
        <v>19.989999999999998</v>
      </c>
      <c r="L38" s="223">
        <v>10.74</v>
      </c>
      <c r="M38" s="223">
        <v>6.83</v>
      </c>
      <c r="N38" s="223" t="s">
        <v>343</v>
      </c>
      <c r="O38" s="223">
        <v>35.39</v>
      </c>
      <c r="P38" s="223" t="s">
        <v>19</v>
      </c>
      <c r="Q38" s="223">
        <v>11.15</v>
      </c>
      <c r="R38" s="223">
        <v>15.64</v>
      </c>
      <c r="S38" s="225" t="s">
        <v>344</v>
      </c>
    </row>
    <row r="39" spans="1:19" x14ac:dyDescent="0.3">
      <c r="A39" s="217" t="s">
        <v>345</v>
      </c>
      <c r="B39" s="228" t="s">
        <v>346</v>
      </c>
      <c r="C39" s="218"/>
      <c r="D39" s="208" t="s">
        <v>167</v>
      </c>
      <c r="E39" s="220">
        <v>5292.7</v>
      </c>
      <c r="F39" s="229">
        <v>3</v>
      </c>
      <c r="G39" s="222">
        <v>2.96</v>
      </c>
      <c r="H39" s="222">
        <v>2.85</v>
      </c>
      <c r="I39" s="223" t="s">
        <v>347</v>
      </c>
      <c r="J39" s="223" t="s">
        <v>348</v>
      </c>
      <c r="K39" s="224">
        <v>2.21</v>
      </c>
      <c r="L39" s="223">
        <v>3.65</v>
      </c>
      <c r="M39" s="223">
        <v>0.66</v>
      </c>
      <c r="N39" s="223" t="s">
        <v>349</v>
      </c>
      <c r="O39" s="223">
        <v>0.88</v>
      </c>
      <c r="P39" s="223">
        <v>1.68</v>
      </c>
      <c r="Q39" s="223">
        <v>1.4</v>
      </c>
      <c r="R39" s="223">
        <v>0.71</v>
      </c>
      <c r="S39" s="225" t="s">
        <v>350</v>
      </c>
    </row>
    <row r="40" spans="1:19" x14ac:dyDescent="0.3">
      <c r="A40" s="217" t="s">
        <v>351</v>
      </c>
      <c r="B40" s="228" t="s">
        <v>352</v>
      </c>
      <c r="C40" s="218"/>
      <c r="D40" s="208" t="s">
        <v>160</v>
      </c>
      <c r="E40" s="220">
        <v>53.7</v>
      </c>
      <c r="F40" s="221">
        <v>7</v>
      </c>
      <c r="G40" s="222">
        <v>0.1</v>
      </c>
      <c r="H40" s="222">
        <v>0.32</v>
      </c>
      <c r="I40" s="223" t="s">
        <v>169</v>
      </c>
      <c r="J40" s="223" t="s">
        <v>313</v>
      </c>
      <c r="K40" s="224">
        <v>0.12</v>
      </c>
      <c r="L40" s="223">
        <v>0.18</v>
      </c>
      <c r="M40" s="223">
        <v>0.24</v>
      </c>
      <c r="N40" s="223" t="s">
        <v>19</v>
      </c>
      <c r="O40" s="223">
        <v>0.19</v>
      </c>
      <c r="P40" s="223" t="s">
        <v>280</v>
      </c>
      <c r="Q40" s="223">
        <v>0.04</v>
      </c>
      <c r="R40" s="223">
        <v>0</v>
      </c>
      <c r="S40" s="225" t="s">
        <v>353</v>
      </c>
    </row>
    <row r="41" spans="1:19" x14ac:dyDescent="0.3">
      <c r="A41" s="233" t="s">
        <v>354</v>
      </c>
      <c r="B41" s="234" t="s">
        <v>355</v>
      </c>
      <c r="C41" s="235"/>
      <c r="D41" s="236" t="s">
        <v>160</v>
      </c>
      <c r="E41" s="237" t="s">
        <v>19</v>
      </c>
      <c r="F41" s="238" t="s">
        <v>19</v>
      </c>
      <c r="G41" s="239">
        <v>0</v>
      </c>
      <c r="H41" s="239">
        <v>0.09</v>
      </c>
      <c r="I41" s="240" t="s">
        <v>262</v>
      </c>
      <c r="J41" s="240" t="s">
        <v>356</v>
      </c>
      <c r="K41" s="241" t="s">
        <v>357</v>
      </c>
      <c r="L41" s="240">
        <v>0.1</v>
      </c>
      <c r="M41" s="240">
        <v>0.06</v>
      </c>
      <c r="N41" s="241">
        <v>0</v>
      </c>
      <c r="O41" s="240">
        <v>0</v>
      </c>
      <c r="P41" s="240">
        <v>0</v>
      </c>
      <c r="Q41" s="240">
        <v>0.01</v>
      </c>
      <c r="R41" s="240">
        <v>0</v>
      </c>
      <c r="S41" s="242" t="s">
        <v>358</v>
      </c>
    </row>
    <row r="45" spans="1:19" x14ac:dyDescent="0.3">
      <c r="B45" s="243"/>
      <c r="D45" s="267" t="s">
        <v>359</v>
      </c>
      <c r="E45" s="268"/>
      <c r="F45" s="244" t="s">
        <v>360</v>
      </c>
      <c r="G45" s="245" t="s">
        <v>41</v>
      </c>
      <c r="H45" s="246" t="s">
        <v>21</v>
      </c>
      <c r="I45" s="246" t="s">
        <v>22</v>
      </c>
      <c r="J45" s="246" t="s">
        <v>25</v>
      </c>
      <c r="K45" s="246" t="s">
        <v>27</v>
      </c>
      <c r="L45" s="246" t="s">
        <v>28</v>
      </c>
      <c r="M45" s="246" t="s">
        <v>33</v>
      </c>
      <c r="N45" s="247" t="s">
        <v>34</v>
      </c>
      <c r="O45" s="246" t="s">
        <v>39</v>
      </c>
      <c r="P45" s="246" t="s">
        <v>52</v>
      </c>
      <c r="Q45" s="246" t="s">
        <v>57</v>
      </c>
      <c r="R45" s="246" t="s">
        <v>59</v>
      </c>
      <c r="S45" s="246" t="s">
        <v>60</v>
      </c>
    </row>
    <row r="46" spans="1:19" x14ac:dyDescent="0.3">
      <c r="A46" s="248"/>
      <c r="B46" s="249"/>
      <c r="C46" s="250"/>
      <c r="D46" s="269"/>
      <c r="E46" s="270"/>
      <c r="F46" s="251">
        <v>2017</v>
      </c>
      <c r="G46" s="252">
        <v>1.1000000000000001</v>
      </c>
      <c r="H46" s="253">
        <v>1.87</v>
      </c>
      <c r="I46" s="253">
        <v>0.89</v>
      </c>
      <c r="J46" s="253">
        <v>1.86</v>
      </c>
      <c r="K46" s="253">
        <v>1.78</v>
      </c>
      <c r="L46" s="253">
        <v>1.44</v>
      </c>
      <c r="M46" s="253">
        <v>0.85</v>
      </c>
      <c r="N46" s="253">
        <v>2.4900000000000002</v>
      </c>
      <c r="O46" s="253">
        <v>1.45</v>
      </c>
      <c r="P46" s="253">
        <v>2.4</v>
      </c>
      <c r="Q46" s="253">
        <v>2.11</v>
      </c>
      <c r="R46" s="253">
        <v>2.12</v>
      </c>
      <c r="S46" s="253">
        <v>2.14</v>
      </c>
    </row>
    <row r="47" spans="1:19" x14ac:dyDescent="0.3">
      <c r="A47" s="248"/>
      <c r="B47" s="249"/>
      <c r="C47" s="250"/>
      <c r="D47" s="269"/>
      <c r="E47" s="270"/>
      <c r="F47" s="251">
        <v>2018</v>
      </c>
      <c r="G47" s="252">
        <v>1.05</v>
      </c>
      <c r="H47" s="253">
        <v>2.0499999999999998</v>
      </c>
      <c r="I47" s="253">
        <v>0.93</v>
      </c>
      <c r="J47" s="253">
        <v>1.87</v>
      </c>
      <c r="K47" s="253">
        <v>1.81</v>
      </c>
      <c r="L47" s="253">
        <v>1.44</v>
      </c>
      <c r="M47" s="253">
        <v>0.9</v>
      </c>
      <c r="N47" s="253">
        <v>2.56</v>
      </c>
      <c r="O47" s="253">
        <v>1.42</v>
      </c>
      <c r="P47" s="253" t="s">
        <v>361</v>
      </c>
      <c r="Q47" s="253">
        <v>2.14</v>
      </c>
      <c r="R47" s="253">
        <v>2.2200000000000002</v>
      </c>
      <c r="S47" s="253" t="s">
        <v>362</v>
      </c>
    </row>
    <row r="48" spans="1:19" x14ac:dyDescent="0.3">
      <c r="A48" s="248"/>
      <c r="B48" s="249"/>
      <c r="C48" s="250"/>
      <c r="D48" s="269"/>
      <c r="E48" s="270"/>
      <c r="F48" s="251">
        <v>2019</v>
      </c>
      <c r="G48" s="252">
        <v>1.1299999999999999</v>
      </c>
      <c r="H48" s="253">
        <v>2.33</v>
      </c>
      <c r="I48" s="253">
        <v>0.95</v>
      </c>
      <c r="J48" s="253">
        <v>1.8</v>
      </c>
      <c r="K48" s="253">
        <v>1.84</v>
      </c>
      <c r="L48" s="253">
        <v>1.44</v>
      </c>
      <c r="M48" s="253">
        <v>0.92</v>
      </c>
      <c r="N48" s="253">
        <v>2.5499999999999998</v>
      </c>
      <c r="O48" s="253">
        <v>1.46</v>
      </c>
      <c r="P48" s="253">
        <v>2.4300000000000002</v>
      </c>
      <c r="Q48" s="253" t="s">
        <v>363</v>
      </c>
      <c r="R48" s="253">
        <v>2.36</v>
      </c>
      <c r="S48" s="253">
        <v>2.2000000000000002</v>
      </c>
    </row>
    <row r="49" spans="1:19" x14ac:dyDescent="0.3">
      <c r="A49" s="248"/>
      <c r="B49" s="249"/>
      <c r="C49" s="250"/>
      <c r="D49" s="269"/>
      <c r="E49" s="270"/>
      <c r="F49" s="251">
        <v>2020</v>
      </c>
      <c r="G49" s="252">
        <v>1.22</v>
      </c>
      <c r="H49" s="253">
        <v>2.5099999999999998</v>
      </c>
      <c r="I49" s="253">
        <v>1.07</v>
      </c>
      <c r="J49" s="253">
        <v>1.83</v>
      </c>
      <c r="K49" s="253">
        <v>1.95</v>
      </c>
      <c r="L49" s="253">
        <v>1.49</v>
      </c>
      <c r="M49" s="253">
        <v>0.93</v>
      </c>
      <c r="N49" s="253">
        <v>2.57</v>
      </c>
      <c r="O49" s="253">
        <v>1.55</v>
      </c>
      <c r="P49" s="253" t="s">
        <v>364</v>
      </c>
      <c r="Q49" s="253" t="s">
        <v>365</v>
      </c>
      <c r="R49" s="253">
        <v>2.6</v>
      </c>
      <c r="S49" s="253" t="s">
        <v>366</v>
      </c>
    </row>
    <row r="50" spans="1:19" x14ac:dyDescent="0.3">
      <c r="A50" s="248"/>
      <c r="B50" s="249"/>
      <c r="C50" s="250"/>
      <c r="D50" s="269"/>
      <c r="E50" s="270"/>
      <c r="F50" s="251">
        <v>2021</v>
      </c>
      <c r="G50" s="252">
        <v>1.02</v>
      </c>
      <c r="H50" s="253">
        <v>2.5299999999999998</v>
      </c>
      <c r="I50" s="253">
        <v>1.08</v>
      </c>
      <c r="J50" s="253" t="s">
        <v>367</v>
      </c>
      <c r="K50" s="253">
        <v>2.06</v>
      </c>
      <c r="L50" s="253" t="s">
        <v>368</v>
      </c>
      <c r="M50" s="253">
        <v>0.86</v>
      </c>
      <c r="N50" s="253">
        <v>2.57</v>
      </c>
      <c r="O50" s="253">
        <v>1.5</v>
      </c>
      <c r="P50" s="253">
        <v>2.46</v>
      </c>
      <c r="Q50" s="253" t="s">
        <v>365</v>
      </c>
      <c r="R50" s="253" t="s">
        <v>369</v>
      </c>
      <c r="S50" s="253">
        <v>2.25</v>
      </c>
    </row>
    <row r="51" spans="1:19" x14ac:dyDescent="0.3">
      <c r="A51" s="254"/>
      <c r="B51" s="254"/>
      <c r="C51" s="250"/>
      <c r="D51" s="271"/>
      <c r="E51" s="272"/>
      <c r="F51" s="255">
        <v>2022</v>
      </c>
      <c r="G51" s="256">
        <v>0.86</v>
      </c>
      <c r="H51" s="257" t="s">
        <v>370</v>
      </c>
      <c r="I51" s="257" t="s">
        <v>371</v>
      </c>
      <c r="J51" s="257" t="s">
        <v>372</v>
      </c>
      <c r="K51" s="257">
        <v>2.02</v>
      </c>
      <c r="L51" s="257" t="s">
        <v>373</v>
      </c>
      <c r="M51" s="257" t="s">
        <v>374</v>
      </c>
      <c r="N51" s="257">
        <v>2.7</v>
      </c>
      <c r="O51" s="257" t="s">
        <v>375</v>
      </c>
      <c r="P51" s="257">
        <v>2.5099999999999998</v>
      </c>
      <c r="Q51" s="257" t="s">
        <v>376</v>
      </c>
      <c r="R51" s="257" t="s">
        <v>377</v>
      </c>
      <c r="S51" s="257" t="s">
        <v>378</v>
      </c>
    </row>
    <row r="53" spans="1:19" ht="16.2" x14ac:dyDescent="0.3">
      <c r="A53" s="258" t="s">
        <v>379</v>
      </c>
    </row>
    <row r="54" spans="1:19" ht="16.2" x14ac:dyDescent="0.3">
      <c r="A54" s="197" t="s">
        <v>380</v>
      </c>
    </row>
    <row r="55" spans="1:19" x14ac:dyDescent="0.3">
      <c r="A55" s="197" t="s">
        <v>381</v>
      </c>
    </row>
    <row r="56" spans="1:19" x14ac:dyDescent="0.3">
      <c r="A56" s="197" t="s">
        <v>382</v>
      </c>
    </row>
    <row r="57" spans="1:19" x14ac:dyDescent="0.3">
      <c r="A57" s="259" t="s">
        <v>383</v>
      </c>
    </row>
  </sheetData>
  <mergeCells count="1">
    <mergeCell ref="D45:E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R58"/>
  <sheetViews>
    <sheetView showGridLines="0" workbookViewId="0"/>
  </sheetViews>
  <sheetFormatPr defaultColWidth="11.44140625" defaultRowHeight="13.2" x14ac:dyDescent="0.25"/>
  <cols>
    <col min="1" max="1" width="9.33203125" customWidth="1"/>
    <col min="2" max="2" width="26.109375" customWidth="1"/>
  </cols>
  <sheetData>
    <row r="1" spans="1:18" x14ac:dyDescent="0.25">
      <c r="A1" s="1" t="s">
        <v>120</v>
      </c>
      <c r="C1" s="55"/>
      <c r="D1" s="55"/>
      <c r="E1" s="55"/>
      <c r="F1" s="55"/>
      <c r="G1" s="55"/>
    </row>
    <row r="2" spans="1:18" ht="17.399999999999999" x14ac:dyDescent="0.3">
      <c r="A2" s="56" t="s">
        <v>16</v>
      </c>
      <c r="C2" s="55"/>
      <c r="D2" s="57"/>
      <c r="E2" s="55"/>
      <c r="F2" s="55"/>
      <c r="G2" s="55"/>
    </row>
    <row r="3" spans="1:18" ht="15.6" x14ac:dyDescent="0.3">
      <c r="A3" s="122" t="s">
        <v>122</v>
      </c>
      <c r="C3" s="55"/>
      <c r="D3" s="55"/>
      <c r="E3" s="55"/>
      <c r="F3" s="55"/>
      <c r="G3" s="55"/>
    </row>
    <row r="4" spans="1:18" x14ac:dyDescent="0.25">
      <c r="B4" s="59"/>
      <c r="C4" s="55"/>
      <c r="D4" s="55"/>
      <c r="E4" s="55"/>
      <c r="F4" s="55"/>
      <c r="G4" s="55"/>
    </row>
    <row r="5" spans="1:18" s="54" customFormat="1" ht="13.8" x14ac:dyDescent="0.25">
      <c r="A5" s="60"/>
      <c r="B5" s="165" t="s">
        <v>17</v>
      </c>
      <c r="C5" s="60">
        <v>1981</v>
      </c>
      <c r="D5" s="60">
        <v>1991</v>
      </c>
      <c r="E5" s="60">
        <v>2001</v>
      </c>
      <c r="F5" s="61">
        <v>2011</v>
      </c>
      <c r="G5" s="61">
        <v>2012</v>
      </c>
      <c r="H5" s="61">
        <v>2013</v>
      </c>
      <c r="I5" s="61">
        <v>2014</v>
      </c>
      <c r="J5" s="61">
        <v>2015</v>
      </c>
      <c r="K5" s="61">
        <v>2016</v>
      </c>
      <c r="L5" s="61">
        <v>2017</v>
      </c>
      <c r="M5" s="61">
        <v>2018</v>
      </c>
      <c r="N5" s="61">
        <v>2019</v>
      </c>
      <c r="O5" s="61">
        <v>2020</v>
      </c>
      <c r="P5" s="61">
        <v>2021</v>
      </c>
      <c r="Q5" s="61">
        <v>2022</v>
      </c>
      <c r="R5" s="61">
        <v>2023</v>
      </c>
    </row>
    <row r="6" spans="1:18" ht="12.75" customHeight="1" x14ac:dyDescent="0.25">
      <c r="A6" s="262" t="s">
        <v>103</v>
      </c>
      <c r="B6" s="62" t="s">
        <v>20</v>
      </c>
      <c r="C6" s="63">
        <v>13096.945929314164</v>
      </c>
      <c r="D6" s="63" t="s">
        <v>19</v>
      </c>
      <c r="E6" s="63" t="s">
        <v>19</v>
      </c>
      <c r="F6" s="64">
        <v>190538.57204741708</v>
      </c>
      <c r="G6" s="64" t="s">
        <v>19</v>
      </c>
      <c r="H6" s="64">
        <v>208845.98162522673</v>
      </c>
      <c r="I6" s="64" t="s">
        <v>19</v>
      </c>
      <c r="J6" s="64">
        <v>210031.43124301409</v>
      </c>
      <c r="K6" s="64" t="s">
        <v>19</v>
      </c>
      <c r="L6" s="64">
        <v>218164.00820548824</v>
      </c>
      <c r="M6" s="64" t="s">
        <v>19</v>
      </c>
      <c r="N6" s="64">
        <v>231315.59797040664</v>
      </c>
      <c r="O6" s="64" t="s">
        <v>19</v>
      </c>
      <c r="P6" s="64">
        <v>249452.05365690184</v>
      </c>
      <c r="Q6" s="64" t="s">
        <v>19</v>
      </c>
      <c r="R6" s="64" t="s">
        <v>19</v>
      </c>
    </row>
    <row r="7" spans="1:18" x14ac:dyDescent="0.25">
      <c r="A7" s="263"/>
      <c r="B7" s="62" t="s">
        <v>60</v>
      </c>
      <c r="C7" s="65">
        <v>7705.9690392704852</v>
      </c>
      <c r="D7" s="65">
        <v>21606.390047296689</v>
      </c>
      <c r="E7" s="65">
        <v>43670.863224716697</v>
      </c>
      <c r="F7" s="64">
        <v>90418.71152491236</v>
      </c>
      <c r="G7" s="64">
        <v>103158.9085336938</v>
      </c>
      <c r="H7" s="64">
        <v>108423.59753513038</v>
      </c>
      <c r="I7" s="64">
        <v>119351.68970800236</v>
      </c>
      <c r="J7" s="64">
        <v>130547.34848433177</v>
      </c>
      <c r="K7" s="64">
        <v>144050.30813192215</v>
      </c>
      <c r="L7" s="64">
        <v>142028.65325135799</v>
      </c>
      <c r="M7" s="64">
        <v>149156.28725713145</v>
      </c>
      <c r="N7" s="64">
        <v>159761.73780129306</v>
      </c>
      <c r="O7" s="64">
        <v>160494.31753143176</v>
      </c>
      <c r="P7" s="64">
        <v>164957.56085445106</v>
      </c>
      <c r="Q7" s="64">
        <v>173374.79657567249</v>
      </c>
      <c r="R7" s="64">
        <v>194994.68568145717</v>
      </c>
    </row>
    <row r="8" spans="1:18" x14ac:dyDescent="0.25">
      <c r="A8" s="263"/>
      <c r="B8" s="62" t="s">
        <v>21</v>
      </c>
      <c r="C8" s="65" t="s">
        <v>19</v>
      </c>
      <c r="D8" s="65">
        <v>28945.036332975225</v>
      </c>
      <c r="E8" s="65">
        <v>55243.183483759938</v>
      </c>
      <c r="F8" s="64">
        <v>89210.285542871628</v>
      </c>
      <c r="G8" s="64">
        <v>96832.202374971108</v>
      </c>
      <c r="H8" s="64">
        <v>102561.16166178134</v>
      </c>
      <c r="I8" s="64">
        <v>110746.43906830135</v>
      </c>
      <c r="J8" s="64">
        <v>125624.23603795751</v>
      </c>
      <c r="K8" s="64">
        <v>139538.94804323799</v>
      </c>
      <c r="L8" s="64">
        <v>149182.14623590684</v>
      </c>
      <c r="M8" s="64">
        <v>164545.4907463844</v>
      </c>
      <c r="N8" s="64">
        <v>194690.09755675888</v>
      </c>
      <c r="O8" s="64">
        <v>209129.9868464898</v>
      </c>
      <c r="P8" s="64">
        <v>215101.67088022485</v>
      </c>
      <c r="Q8" s="64">
        <v>223521.05528693614</v>
      </c>
      <c r="R8" s="64">
        <v>248999.40916576461</v>
      </c>
    </row>
    <row r="9" spans="1:18" x14ac:dyDescent="0.25">
      <c r="A9" s="263"/>
      <c r="B9" s="66" t="s">
        <v>22</v>
      </c>
      <c r="C9" s="65">
        <v>31704.754101050454</v>
      </c>
      <c r="D9" s="65">
        <v>82451.32939123</v>
      </c>
      <c r="E9" s="65">
        <v>173892.57608198049</v>
      </c>
      <c r="F9" s="64">
        <v>232250.40982810949</v>
      </c>
      <c r="G9" s="64">
        <v>235234.49499844946</v>
      </c>
      <c r="H9" s="64">
        <v>239432.56016415128</v>
      </c>
      <c r="I9" s="64">
        <v>257979.24136440127</v>
      </c>
      <c r="J9" s="64">
        <v>268216.48141027469</v>
      </c>
      <c r="K9" s="64">
        <v>291362.20973592805</v>
      </c>
      <c r="L9" s="64">
        <v>290435.1857795926</v>
      </c>
      <c r="M9" s="64">
        <v>308508.75694241788</v>
      </c>
      <c r="N9" s="64">
        <v>316238.15874772356</v>
      </c>
      <c r="O9" s="64">
        <v>342683.85843919381</v>
      </c>
      <c r="P9" s="64">
        <v>366309.68741536973</v>
      </c>
      <c r="Q9" s="64">
        <v>382834.94679263112</v>
      </c>
      <c r="R9" s="64">
        <v>430496.41931654408</v>
      </c>
    </row>
    <row r="10" spans="1:18" x14ac:dyDescent="0.25">
      <c r="A10" s="263"/>
      <c r="B10" s="62" t="s">
        <v>23</v>
      </c>
      <c r="C10" s="65" t="s">
        <v>19</v>
      </c>
      <c r="D10" s="65" t="s">
        <v>19</v>
      </c>
      <c r="E10" s="65" t="s">
        <v>19</v>
      </c>
      <c r="F10" s="64">
        <v>11190.555630431076</v>
      </c>
      <c r="G10" s="64">
        <v>12249.955168552726</v>
      </c>
      <c r="H10" s="64">
        <v>13838.482945751941</v>
      </c>
      <c r="I10" s="64">
        <v>14081.370344163217</v>
      </c>
      <c r="J10" s="64">
        <v>15412.937362133442</v>
      </c>
      <c r="K10" s="64">
        <v>15828.746423163966</v>
      </c>
      <c r="L10" s="64">
        <v>15684.8658293102</v>
      </c>
      <c r="M10" s="64">
        <v>16915.265981593937</v>
      </c>
      <c r="N10" s="64">
        <v>15963.411734629251</v>
      </c>
      <c r="O10" s="64">
        <v>15785.039838240133</v>
      </c>
      <c r="P10" s="64">
        <v>18338.753914090077</v>
      </c>
      <c r="Q10" s="64">
        <v>20156.298050742582</v>
      </c>
      <c r="R10" s="64" t="s">
        <v>19</v>
      </c>
    </row>
    <row r="11" spans="1:18" x14ac:dyDescent="0.25">
      <c r="A11" s="263"/>
      <c r="B11" s="62" t="s">
        <v>24</v>
      </c>
      <c r="C11" s="65" t="s">
        <v>19</v>
      </c>
      <c r="D11" s="65" t="s">
        <v>19</v>
      </c>
      <c r="E11" s="65">
        <v>3531.3869378667177</v>
      </c>
      <c r="F11" s="64">
        <v>9454.2514293637123</v>
      </c>
      <c r="G11" s="64">
        <v>10957.508470269115</v>
      </c>
      <c r="H11" s="64">
        <v>13627.911844498096</v>
      </c>
      <c r="I11" s="64">
        <v>17406.537286462572</v>
      </c>
      <c r="J11" s="64">
        <v>22646.774376079684</v>
      </c>
      <c r="K11" s="64">
        <v>18075.146715307066</v>
      </c>
      <c r="L11" s="64">
        <v>17643.720668802554</v>
      </c>
      <c r="M11" s="64">
        <v>22363.634893300961</v>
      </c>
      <c r="N11" s="64">
        <v>24656.10350712113</v>
      </c>
      <c r="O11" s="64">
        <v>21803.320545928982</v>
      </c>
      <c r="P11" s="64" t="s">
        <v>19</v>
      </c>
      <c r="Q11" s="64" t="s">
        <v>19</v>
      </c>
      <c r="R11" s="64" t="s">
        <v>19</v>
      </c>
    </row>
    <row r="12" spans="1:18" x14ac:dyDescent="0.25">
      <c r="A12" s="263"/>
      <c r="B12" s="62" t="s">
        <v>105</v>
      </c>
      <c r="C12" s="65" t="s">
        <v>19</v>
      </c>
      <c r="D12" s="65" t="s">
        <v>19</v>
      </c>
      <c r="E12" s="65" t="s">
        <v>19</v>
      </c>
      <c r="F12" s="64" t="s">
        <v>19</v>
      </c>
      <c r="G12" s="64" t="s">
        <v>19</v>
      </c>
      <c r="H12" s="64" t="s">
        <v>19</v>
      </c>
      <c r="I12" s="64">
        <v>4090.9224647270989</v>
      </c>
      <c r="J12" s="64">
        <v>4111.6714090019013</v>
      </c>
      <c r="K12" s="64">
        <v>4167.7922620973068</v>
      </c>
      <c r="L12" s="64">
        <v>4227.7779497234014</v>
      </c>
      <c r="M12" s="64">
        <v>3792.8096095295809</v>
      </c>
      <c r="N12" s="64" t="s">
        <v>19</v>
      </c>
      <c r="O12" s="64">
        <v>3520.5904550932742</v>
      </c>
      <c r="P12" s="64">
        <v>2969.6542067419346</v>
      </c>
      <c r="Q12" s="64" t="s">
        <v>19</v>
      </c>
      <c r="R12" s="64" t="s">
        <v>19</v>
      </c>
    </row>
    <row r="13" spans="1:18" x14ac:dyDescent="0.25">
      <c r="A13" s="263"/>
      <c r="B13" s="62" t="s">
        <v>55</v>
      </c>
      <c r="C13" s="65" t="s">
        <v>19</v>
      </c>
      <c r="D13" s="65">
        <v>19659.112798223174</v>
      </c>
      <c r="E13" s="65">
        <v>18151.911564139275</v>
      </c>
      <c r="F13" s="64">
        <v>42709.595390857983</v>
      </c>
      <c r="G13" s="64">
        <v>49175.898465428829</v>
      </c>
      <c r="H13" s="64">
        <v>54982.43908772619</v>
      </c>
      <c r="I13" s="64">
        <v>62160.525081641601</v>
      </c>
      <c r="J13" s="64">
        <v>68067.083433355219</v>
      </c>
      <c r="K13" s="64">
        <v>63965.189117330177</v>
      </c>
      <c r="L13" s="64">
        <v>70925.502340242354</v>
      </c>
      <c r="M13" s="64">
        <v>79601.455253212393</v>
      </c>
      <c r="N13" s="64">
        <v>87481.866624843926</v>
      </c>
      <c r="O13" s="64">
        <v>89475.251218637117</v>
      </c>
      <c r="P13" s="64">
        <v>87208.864973362695</v>
      </c>
      <c r="Q13" s="64">
        <v>89015.331377313298</v>
      </c>
      <c r="R13" s="64">
        <v>97559.502062721338</v>
      </c>
    </row>
    <row r="14" spans="1:18" x14ac:dyDescent="0.25">
      <c r="A14" s="263"/>
      <c r="B14" s="62" t="s">
        <v>25</v>
      </c>
      <c r="C14" s="65">
        <v>4543.4955350912278</v>
      </c>
      <c r="D14" s="65">
        <v>14737.85739204395</v>
      </c>
      <c r="E14" s="65">
        <v>33653.25691634127</v>
      </c>
      <c r="F14" s="64">
        <v>66155.567755979457</v>
      </c>
      <c r="G14" s="64">
        <v>67495.798178119236</v>
      </c>
      <c r="H14" s="64">
        <v>70371.101056753818</v>
      </c>
      <c r="I14" s="64">
        <v>73092.78172888534</v>
      </c>
      <c r="J14" s="64">
        <v>84582.020968229714</v>
      </c>
      <c r="K14" s="64">
        <v>92465.365558380407</v>
      </c>
      <c r="L14" s="64">
        <v>91204.61650870154</v>
      </c>
      <c r="M14" s="64">
        <v>94670.006360503481</v>
      </c>
      <c r="N14" s="64">
        <v>97075.21607274405</v>
      </c>
      <c r="O14" s="64">
        <v>103928.06520801075</v>
      </c>
      <c r="P14" s="64">
        <v>100634.95592249221</v>
      </c>
      <c r="Q14" s="64">
        <v>111746.80229336971</v>
      </c>
      <c r="R14" s="64">
        <v>120488.55115617721</v>
      </c>
    </row>
    <row r="15" spans="1:18" x14ac:dyDescent="0.25">
      <c r="A15" s="263"/>
      <c r="B15" s="62" t="s">
        <v>26</v>
      </c>
      <c r="C15" s="65" t="s">
        <v>19</v>
      </c>
      <c r="D15" s="65" t="s">
        <v>19</v>
      </c>
      <c r="E15" s="65">
        <v>917.61215153265687</v>
      </c>
      <c r="F15" s="64">
        <v>6825.3092533508707</v>
      </c>
      <c r="G15" s="64">
        <v>6602.6045347699128</v>
      </c>
      <c r="H15" s="64">
        <v>5635.2127591021654</v>
      </c>
      <c r="I15" s="64">
        <v>5049.3758713084417</v>
      </c>
      <c r="J15" s="64">
        <v>5595.0109507761754</v>
      </c>
      <c r="K15" s="64">
        <v>5143.0027065505501</v>
      </c>
      <c r="L15" s="64">
        <v>5546.8769762043858</v>
      </c>
      <c r="M15" s="64">
        <v>6504.4074274185805</v>
      </c>
      <c r="N15" s="64">
        <v>8123.2377522259103</v>
      </c>
      <c r="O15" s="64">
        <v>8949.7426916584518</v>
      </c>
      <c r="P15" s="64">
        <v>9268.3559554249787</v>
      </c>
      <c r="Q15" s="64">
        <v>9685.6277073877409</v>
      </c>
      <c r="R15" s="64">
        <v>10849.163224614904</v>
      </c>
    </row>
    <row r="16" spans="1:18" x14ac:dyDescent="0.25">
      <c r="A16" s="263"/>
      <c r="B16" s="62" t="s">
        <v>27</v>
      </c>
      <c r="C16" s="65">
        <v>4556.3732227613809</v>
      </c>
      <c r="D16" s="65">
        <v>16408.819366199074</v>
      </c>
      <c r="E16" s="65">
        <v>42264.710667117579</v>
      </c>
      <c r="F16" s="64">
        <v>72451.033632917417</v>
      </c>
      <c r="G16" s="64">
        <v>67958.902037204127</v>
      </c>
      <c r="H16" s="64">
        <v>66662.162704802351</v>
      </c>
      <c r="I16" s="64">
        <v>66602.292825125536</v>
      </c>
      <c r="J16" s="64">
        <v>66427.401355992712</v>
      </c>
      <c r="K16" s="64">
        <v>67555.526470104931</v>
      </c>
      <c r="L16" s="64">
        <v>69689.322991168287</v>
      </c>
      <c r="M16" s="64">
        <v>72268.449792245112</v>
      </c>
      <c r="N16" s="64">
        <v>77047.965947737219</v>
      </c>
      <c r="O16" s="64">
        <v>82872.419836698056</v>
      </c>
      <c r="P16" s="64">
        <v>85138.561589621895</v>
      </c>
      <c r="Q16" s="64">
        <v>86705.711718420382</v>
      </c>
      <c r="R16" s="64">
        <v>97950.504714230075</v>
      </c>
    </row>
    <row r="17" spans="1:18" x14ac:dyDescent="0.25">
      <c r="A17" s="263"/>
      <c r="B17" s="62" t="s">
        <v>28</v>
      </c>
      <c r="C17" s="65">
        <v>89822.894761444404</v>
      </c>
      <c r="D17" s="65">
        <v>231558.35674079604</v>
      </c>
      <c r="E17" s="65">
        <v>330949.25092002534</v>
      </c>
      <c r="F17" s="64">
        <v>486991.68603078555</v>
      </c>
      <c r="G17" s="64">
        <v>497922.85741294496</v>
      </c>
      <c r="H17" s="64">
        <v>526892.53124312102</v>
      </c>
      <c r="I17" s="64">
        <v>562141.3871597118</v>
      </c>
      <c r="J17" s="64">
        <v>601327.88113684941</v>
      </c>
      <c r="K17" s="64">
        <v>639181.23088089842</v>
      </c>
      <c r="L17" s="64">
        <v>639518.94377447804</v>
      </c>
      <c r="M17" s="64">
        <v>657979.60302174394</v>
      </c>
      <c r="N17" s="64">
        <v>717549.53899174021</v>
      </c>
      <c r="O17" s="64">
        <v>729409.13074382965</v>
      </c>
      <c r="P17" s="64">
        <v>708351.48630017717</v>
      </c>
      <c r="Q17" s="64">
        <v>723968.11890484579</v>
      </c>
      <c r="R17" s="64">
        <v>801459.17332235584</v>
      </c>
    </row>
    <row r="18" spans="1:18" x14ac:dyDescent="0.25">
      <c r="A18" s="263"/>
      <c r="B18" s="62" t="s">
        <v>57</v>
      </c>
      <c r="C18" s="65">
        <v>153313.59177873461</v>
      </c>
      <c r="D18" s="65">
        <v>379616.29016426584</v>
      </c>
      <c r="E18" s="65">
        <v>515471.12348088203</v>
      </c>
      <c r="F18" s="64">
        <v>870216.59385579079</v>
      </c>
      <c r="G18" s="64">
        <v>908137.4808214379</v>
      </c>
      <c r="H18" s="64">
        <v>929169.23303868074</v>
      </c>
      <c r="I18" s="64">
        <v>1016572.7181875277</v>
      </c>
      <c r="J18" s="64">
        <v>1133275.8933305361</v>
      </c>
      <c r="K18" s="64">
        <v>1229853.6685360577</v>
      </c>
      <c r="L18" s="64">
        <v>1303240.3285138714</v>
      </c>
      <c r="M18" s="64">
        <v>1363996.5116713976</v>
      </c>
      <c r="N18" s="64">
        <v>1453395.7342322387</v>
      </c>
      <c r="O18" s="64">
        <v>1445812.0232585636</v>
      </c>
      <c r="P18" s="64">
        <v>1438977.5802899527</v>
      </c>
      <c r="Q18" s="64">
        <v>1483764.2815634836</v>
      </c>
      <c r="R18" s="64">
        <v>1646955.4266291528</v>
      </c>
    </row>
    <row r="19" spans="1:18" x14ac:dyDescent="0.25">
      <c r="A19" s="263"/>
      <c r="B19" s="62" t="s">
        <v>29</v>
      </c>
      <c r="C19" s="65">
        <v>1089.9835201392602</v>
      </c>
      <c r="D19" s="65">
        <v>4253.1409684266855</v>
      </c>
      <c r="E19" s="65">
        <v>11686.606680789057</v>
      </c>
      <c r="F19" s="64">
        <v>17717.554404094284</v>
      </c>
      <c r="G19" s="64">
        <v>17655.414858004995</v>
      </c>
      <c r="H19" s="64">
        <v>20963.626626096928</v>
      </c>
      <c r="I19" s="64">
        <v>22602.562316686315</v>
      </c>
      <c r="J19" s="64">
        <v>27785.33100833264</v>
      </c>
      <c r="K19" s="64">
        <v>29928.495622391878</v>
      </c>
      <c r="L19" s="64">
        <v>34561.604403186509</v>
      </c>
      <c r="M19" s="64">
        <v>36976.601984201981</v>
      </c>
      <c r="N19" s="64">
        <v>40970.16024838524</v>
      </c>
      <c r="O19" s="64">
        <v>45101.693008203467</v>
      </c>
      <c r="P19" s="64">
        <v>45646.072279078173</v>
      </c>
      <c r="Q19" s="64">
        <v>51249.400499890151</v>
      </c>
      <c r="R19" s="64">
        <v>58884.115478913904</v>
      </c>
    </row>
    <row r="20" spans="1:18" x14ac:dyDescent="0.25">
      <c r="A20" s="263"/>
      <c r="B20" s="62" t="s">
        <v>58</v>
      </c>
      <c r="C20" s="65" t="s">
        <v>19</v>
      </c>
      <c r="D20" s="65">
        <v>8415.421047482263</v>
      </c>
      <c r="E20" s="65">
        <v>11275.225971226215</v>
      </c>
      <c r="F20" s="64">
        <v>24596.718283603506</v>
      </c>
      <c r="G20" s="64">
        <v>26162.582003034768</v>
      </c>
      <c r="H20" s="64">
        <v>30350.850731296057</v>
      </c>
      <c r="I20" s="64">
        <v>31624.27235394522</v>
      </c>
      <c r="J20" s="64">
        <v>35097.43549833724</v>
      </c>
      <c r="K20" s="64">
        <v>32490.298059283712</v>
      </c>
      <c r="L20" s="64">
        <v>37072.233154104484</v>
      </c>
      <c r="M20" s="64">
        <v>45074.326066530914</v>
      </c>
      <c r="N20" s="64">
        <v>47966.826984634172</v>
      </c>
      <c r="O20" s="64">
        <v>52152.944604802462</v>
      </c>
      <c r="P20" s="64">
        <v>54958.776344337894</v>
      </c>
      <c r="Q20" s="64">
        <v>50146.548189415451</v>
      </c>
      <c r="R20" s="64">
        <v>55163.049101342192</v>
      </c>
    </row>
    <row r="21" spans="1:18" x14ac:dyDescent="0.25">
      <c r="A21" s="263"/>
      <c r="B21" s="62" t="s">
        <v>31</v>
      </c>
      <c r="C21" s="65">
        <v>167.38042200980178</v>
      </c>
      <c r="D21" s="65">
        <v>620.00697752780752</v>
      </c>
      <c r="E21" s="65">
        <v>2367.3626339824546</v>
      </c>
      <c r="F21" s="64">
        <v>2851.1168349287286</v>
      </c>
      <c r="G21" s="64" t="s">
        <v>19</v>
      </c>
      <c r="H21" s="64">
        <v>2197.1500791421386</v>
      </c>
      <c r="I21" s="64">
        <v>2705.2437861456456</v>
      </c>
      <c r="J21" s="64">
        <v>3526.5447120673343</v>
      </c>
      <c r="K21" s="64">
        <v>3801.2676864041114</v>
      </c>
      <c r="L21" s="64">
        <v>3881.4892490205448</v>
      </c>
      <c r="M21" s="64">
        <v>3868.6755369645361</v>
      </c>
      <c r="N21" s="64">
        <v>4841.9139122015849</v>
      </c>
      <c r="O21" s="64">
        <v>4874.7572952110677</v>
      </c>
      <c r="P21" s="64">
        <v>5736.1327453840231</v>
      </c>
      <c r="Q21" s="64">
        <v>6223.2294943124607</v>
      </c>
      <c r="R21" s="64">
        <v>7327.3212111424073</v>
      </c>
    </row>
    <row r="22" spans="1:18" x14ac:dyDescent="0.25">
      <c r="A22" s="263"/>
      <c r="B22" s="62" t="s">
        <v>30</v>
      </c>
      <c r="C22" s="65">
        <v>1341.6845021537436</v>
      </c>
      <c r="D22" s="65">
        <v>4310.5858029675073</v>
      </c>
      <c r="E22" s="65">
        <v>12155.215513819943</v>
      </c>
      <c r="F22" s="64">
        <v>29120.009399135011</v>
      </c>
      <c r="G22" s="64">
        <v>30017.303117309591</v>
      </c>
      <c r="H22" s="64">
        <v>31311.564176993739</v>
      </c>
      <c r="I22" s="64">
        <v>33613.736627815793</v>
      </c>
      <c r="J22" s="64">
        <v>38134.780490769321</v>
      </c>
      <c r="K22" s="64">
        <v>40141.62319225286</v>
      </c>
      <c r="L22" s="64">
        <v>45749.335967847663</v>
      </c>
      <c r="M22" s="64">
        <v>43850.968925210189</v>
      </c>
      <c r="N22" s="64">
        <v>49381.104114122267</v>
      </c>
      <c r="O22" s="64">
        <v>53150.770749461924</v>
      </c>
      <c r="P22" s="64">
        <v>57607.822945980595</v>
      </c>
      <c r="Q22" s="64">
        <v>92730.608625347362</v>
      </c>
      <c r="R22" s="64">
        <v>96564.775869981502</v>
      </c>
    </row>
    <row r="23" spans="1:18" x14ac:dyDescent="0.25">
      <c r="A23" s="263"/>
      <c r="B23" s="67" t="s">
        <v>32</v>
      </c>
      <c r="C23" s="65" t="s">
        <v>19</v>
      </c>
      <c r="D23" s="65">
        <v>16292.576656138977</v>
      </c>
      <c r="E23" s="65">
        <v>61809.090281297911</v>
      </c>
      <c r="F23" s="64">
        <v>86495.16575967439</v>
      </c>
      <c r="G23" s="64">
        <v>94287.671275269255</v>
      </c>
      <c r="H23" s="64">
        <v>104077.61597595345</v>
      </c>
      <c r="I23" s="64">
        <v>111365.98425451115</v>
      </c>
      <c r="J23" s="64">
        <v>128274.35962651015</v>
      </c>
      <c r="K23" s="64">
        <v>150446.23717693999</v>
      </c>
      <c r="L23" s="64">
        <v>158951.63391459742</v>
      </c>
      <c r="M23" s="64">
        <v>168324.51079556902</v>
      </c>
      <c r="N23" s="64">
        <v>189975.79367240824</v>
      </c>
      <c r="O23" s="64">
        <v>211045.57242662908</v>
      </c>
      <c r="P23" s="64">
        <v>223773.78555871194</v>
      </c>
      <c r="Q23" s="64">
        <v>269814.74874555552</v>
      </c>
      <c r="R23" s="64">
        <v>307139.52608896839</v>
      </c>
    </row>
    <row r="24" spans="1:18" x14ac:dyDescent="0.25">
      <c r="A24" s="263"/>
      <c r="B24" s="67" t="s">
        <v>33</v>
      </c>
      <c r="C24" s="65">
        <v>41194.993285227276</v>
      </c>
      <c r="D24" s="65">
        <v>119996.06367102232</v>
      </c>
      <c r="E24" s="65">
        <v>152541.48311468709</v>
      </c>
      <c r="F24" s="64">
        <v>237165.58096552262</v>
      </c>
      <c r="G24" s="64">
        <v>247793.37189397556</v>
      </c>
      <c r="H24" s="64">
        <v>256969.88963342278</v>
      </c>
      <c r="I24" s="64">
        <v>273235.15569843812</v>
      </c>
      <c r="J24" s="64">
        <v>297924.29944068386</v>
      </c>
      <c r="K24" s="64">
        <v>332151.99988362024</v>
      </c>
      <c r="L24" s="64">
        <v>336259.96754365403</v>
      </c>
      <c r="M24" s="64">
        <v>354989.96728761139</v>
      </c>
      <c r="N24" s="64">
        <v>384632.48314173624</v>
      </c>
      <c r="O24" s="64">
        <v>379538.29325379641</v>
      </c>
      <c r="P24" s="64">
        <v>373426.01855790504</v>
      </c>
      <c r="Q24" s="64">
        <v>386689.96738244587</v>
      </c>
      <c r="R24" s="64">
        <v>411985.97747251473</v>
      </c>
    </row>
    <row r="25" spans="1:18" x14ac:dyDescent="0.25">
      <c r="A25" s="263"/>
      <c r="B25" s="67" t="s">
        <v>34</v>
      </c>
      <c r="C25" s="65">
        <v>195638.95407110939</v>
      </c>
      <c r="D25" s="65">
        <v>655689.71632673347</v>
      </c>
      <c r="E25" s="65">
        <v>952907.80690191558</v>
      </c>
      <c r="F25" s="64">
        <v>1347780.1478399017</v>
      </c>
      <c r="G25" s="64">
        <v>1376579.1635037682</v>
      </c>
      <c r="H25" s="64">
        <v>1486734.3112496245</v>
      </c>
      <c r="I25" s="64">
        <v>1573200.987326578</v>
      </c>
      <c r="J25" s="64">
        <v>1673638.0023490014</v>
      </c>
      <c r="K25" s="64">
        <v>1609408.4497911881</v>
      </c>
      <c r="L25" s="64">
        <v>1624533.6101491612</v>
      </c>
      <c r="M25" s="64">
        <v>1648790.9033650574</v>
      </c>
      <c r="N25" s="64">
        <v>1649041.8699091545</v>
      </c>
      <c r="O25" s="64">
        <v>1677251.3568642826</v>
      </c>
      <c r="P25" s="64">
        <v>1639748.124026834</v>
      </c>
      <c r="Q25" s="64">
        <v>1720310.3386871782</v>
      </c>
      <c r="R25" s="64">
        <v>1967503.6196516701</v>
      </c>
    </row>
    <row r="26" spans="1:18" x14ac:dyDescent="0.25">
      <c r="A26" s="263"/>
      <c r="B26" s="62" t="s">
        <v>117</v>
      </c>
      <c r="C26" s="65" t="s">
        <v>19</v>
      </c>
      <c r="D26" s="65">
        <v>66652.921219189797</v>
      </c>
      <c r="E26" s="65">
        <v>195326.2166696823</v>
      </c>
      <c r="F26" s="64">
        <v>530246.96756361588</v>
      </c>
      <c r="G26" s="64">
        <v>586167.84858288069</v>
      </c>
      <c r="H26" s="64">
        <v>616109.07368715224</v>
      </c>
      <c r="I26" s="64">
        <v>678253.52239272813</v>
      </c>
      <c r="J26" s="64">
        <v>763927.24345122476</v>
      </c>
      <c r="K26" s="64">
        <v>811545.81430303957</v>
      </c>
      <c r="L26" s="64">
        <v>880311.01178478345</v>
      </c>
      <c r="M26" s="64">
        <v>961108.20722449315</v>
      </c>
      <c r="N26" s="64">
        <v>996131.25610357511</v>
      </c>
      <c r="O26" s="64">
        <v>1076013.2706884947</v>
      </c>
      <c r="P26" s="64">
        <v>1105784.4609132528</v>
      </c>
      <c r="Q26" s="64">
        <v>1176732.9226801933</v>
      </c>
      <c r="R26" s="64">
        <v>1322762.7285578968</v>
      </c>
    </row>
    <row r="27" spans="1:18" x14ac:dyDescent="0.25">
      <c r="A27" s="263"/>
      <c r="B27" s="62" t="s">
        <v>36</v>
      </c>
      <c r="C27" s="65" t="s">
        <v>19</v>
      </c>
      <c r="D27" s="65" t="s">
        <v>19</v>
      </c>
      <c r="E27" s="65">
        <v>781.03985939465747</v>
      </c>
      <c r="F27" s="64">
        <v>2576.9063697953193</v>
      </c>
      <c r="G27" s="64">
        <v>2595.3068218248877</v>
      </c>
      <c r="H27" s="64">
        <v>2522.869213752726</v>
      </c>
      <c r="I27" s="64">
        <v>3035.8786171389156</v>
      </c>
      <c r="J27" s="64">
        <v>3038.2293058728014</v>
      </c>
      <c r="K27" s="64">
        <v>2288.0265704413519</v>
      </c>
      <c r="L27" s="64">
        <v>2774.8268551142528</v>
      </c>
      <c r="M27" s="64">
        <v>3642.4361757780675</v>
      </c>
      <c r="N27" s="64">
        <v>3857.2624537067259</v>
      </c>
      <c r="O27" s="64">
        <v>4514.1960928462859</v>
      </c>
      <c r="P27" s="64">
        <v>4817.6210037764931</v>
      </c>
      <c r="Q27" s="64">
        <v>5203.4012928292932</v>
      </c>
      <c r="R27" s="64">
        <v>5935.2429876902361</v>
      </c>
    </row>
    <row r="28" spans="1:18" x14ac:dyDescent="0.25">
      <c r="A28" s="263"/>
      <c r="B28" s="62" t="s">
        <v>37</v>
      </c>
      <c r="C28" s="65" t="s">
        <v>19</v>
      </c>
      <c r="D28" s="65" t="s">
        <v>19</v>
      </c>
      <c r="E28" s="65">
        <v>2006.5557101065797</v>
      </c>
      <c r="F28" s="64">
        <v>5681.6725906045394</v>
      </c>
      <c r="G28" s="64">
        <v>5956.750480811641</v>
      </c>
      <c r="H28" s="64">
        <v>6770.2989904949245</v>
      </c>
      <c r="I28" s="64">
        <v>7899.2236880967557</v>
      </c>
      <c r="J28" s="64">
        <v>8680.8084587880876</v>
      </c>
      <c r="K28" s="64">
        <v>7503.5445305607936</v>
      </c>
      <c r="L28" s="64">
        <v>8344.5175506464966</v>
      </c>
      <c r="M28" s="64">
        <v>9148.0837485540451</v>
      </c>
      <c r="N28" s="64">
        <v>10670.833361799869</v>
      </c>
      <c r="O28" s="64">
        <v>12495.345438426228</v>
      </c>
      <c r="P28" s="64">
        <v>12737.570977349871</v>
      </c>
      <c r="Q28" s="64">
        <v>12843.2410963866</v>
      </c>
      <c r="R28" s="64">
        <v>14083.625838099793</v>
      </c>
    </row>
    <row r="29" spans="1:18" x14ac:dyDescent="0.25">
      <c r="A29" s="263"/>
      <c r="B29" s="62" t="s">
        <v>118</v>
      </c>
      <c r="C29" s="65" t="s">
        <v>19</v>
      </c>
      <c r="D29" s="65" t="s">
        <v>19</v>
      </c>
      <c r="E29" s="65" t="s">
        <v>19</v>
      </c>
      <c r="F29" s="64">
        <v>6336.1434287394568</v>
      </c>
      <c r="G29" s="64">
        <v>5594.9563124706538</v>
      </c>
      <c r="H29" s="64">
        <v>6109.2823725734561</v>
      </c>
      <c r="I29" s="64">
        <v>6614.59035712073</v>
      </c>
      <c r="J29" s="64">
        <v>7641.6003834157646</v>
      </c>
      <c r="K29" s="64">
        <v>8394.0449743885511</v>
      </c>
      <c r="L29" s="64">
        <v>8283.1749157748091</v>
      </c>
      <c r="M29" s="64">
        <v>7954.0564199484024</v>
      </c>
      <c r="N29" s="64">
        <v>8433.7493243445442</v>
      </c>
      <c r="O29" s="64">
        <v>8088.8302849737775</v>
      </c>
      <c r="P29" s="64">
        <v>8113.4658072948987</v>
      </c>
      <c r="Q29" s="64">
        <v>8509.8941892444072</v>
      </c>
      <c r="R29" s="64">
        <v>8850.1173203228755</v>
      </c>
    </row>
    <row r="30" spans="1:18" s="159" customFormat="1" x14ac:dyDescent="0.25">
      <c r="A30" s="263"/>
      <c r="B30" s="62" t="s">
        <v>38</v>
      </c>
      <c r="C30" s="65" t="s">
        <v>19</v>
      </c>
      <c r="D30" s="65" t="s">
        <v>19</v>
      </c>
      <c r="E30" s="65">
        <v>33219.148937759252</v>
      </c>
      <c r="F30" s="64">
        <v>81816.222535370485</v>
      </c>
      <c r="G30" s="64">
        <v>76570.841349380105</v>
      </c>
      <c r="H30" s="64">
        <v>79229.53932364544</v>
      </c>
      <c r="I30" s="64">
        <v>87774.938850720151</v>
      </c>
      <c r="J30" s="64">
        <v>95117.96645946952</v>
      </c>
      <c r="K30" s="64">
        <v>92804.061653939949</v>
      </c>
      <c r="L30" s="64">
        <v>78769.912331922431</v>
      </c>
      <c r="M30" s="64" t="s">
        <v>19</v>
      </c>
      <c r="N30" s="64" t="s">
        <v>19</v>
      </c>
      <c r="O30" s="64" t="s">
        <v>19</v>
      </c>
      <c r="P30" s="64" t="s">
        <v>19</v>
      </c>
      <c r="Q30" s="64" t="s">
        <v>19</v>
      </c>
      <c r="R30" s="64" t="s">
        <v>19</v>
      </c>
    </row>
    <row r="31" spans="1:18" x14ac:dyDescent="0.25">
      <c r="A31" s="263"/>
      <c r="B31" s="62" t="s">
        <v>39</v>
      </c>
      <c r="C31" s="65">
        <v>21889.119744676518</v>
      </c>
      <c r="D31" s="65">
        <v>52184.016653345636</v>
      </c>
      <c r="E31" s="65">
        <v>87756.669260969866</v>
      </c>
      <c r="F31" s="64">
        <v>132920.2791797609</v>
      </c>
      <c r="G31" s="64">
        <v>137162.07737833084</v>
      </c>
      <c r="H31" s="64">
        <v>161091.71927413892</v>
      </c>
      <c r="I31" s="64">
        <v>167432.49410735577</v>
      </c>
      <c r="J31" s="64">
        <v>181586.00600575574</v>
      </c>
      <c r="K31" s="64">
        <v>192329.88639617761</v>
      </c>
      <c r="L31" s="64">
        <v>200456.44289169024</v>
      </c>
      <c r="M31" s="64">
        <v>204253.90748959294</v>
      </c>
      <c r="N31" s="64">
        <v>219443.37368482564</v>
      </c>
      <c r="O31" s="64">
        <v>237121.96415901309</v>
      </c>
      <c r="P31" s="64">
        <v>239317.2876400339</v>
      </c>
      <c r="Q31" s="64">
        <v>253418.50258182056</v>
      </c>
      <c r="R31" s="64">
        <v>286945.00843221054</v>
      </c>
    </row>
    <row r="32" spans="1:18" x14ac:dyDescent="0.25">
      <c r="A32" s="263"/>
      <c r="B32" s="62" t="s">
        <v>40</v>
      </c>
      <c r="C32" s="65">
        <v>2354.0937733992455</v>
      </c>
      <c r="D32" s="65">
        <v>4534.9300660186373</v>
      </c>
      <c r="E32" s="65">
        <v>8821.771619678304</v>
      </c>
      <c r="F32" s="64">
        <v>16045.457054201464</v>
      </c>
      <c r="G32" s="64" t="s">
        <v>19</v>
      </c>
      <c r="H32" s="64">
        <v>16766.354916306085</v>
      </c>
      <c r="I32" s="64" t="s">
        <v>19</v>
      </c>
      <c r="J32" s="64">
        <v>21105.178275604132</v>
      </c>
      <c r="K32" s="64" t="s">
        <v>19</v>
      </c>
      <c r="L32" s="64">
        <v>26722.518378755118</v>
      </c>
      <c r="M32" s="64" t="s">
        <v>19</v>
      </c>
      <c r="N32" s="64">
        <v>30020.824899223153</v>
      </c>
      <c r="O32" s="64" t="s">
        <v>19</v>
      </c>
      <c r="P32" s="64">
        <v>32263.960798317392</v>
      </c>
      <c r="Q32" s="64" t="s">
        <v>19</v>
      </c>
      <c r="R32" s="64" t="s">
        <v>19</v>
      </c>
    </row>
    <row r="33" spans="1:18" s="158" customFormat="1" x14ac:dyDescent="0.25">
      <c r="A33" s="263"/>
      <c r="B33" s="68" t="s">
        <v>41</v>
      </c>
      <c r="C33" s="69">
        <v>4213.8000000000029</v>
      </c>
      <c r="D33" s="69">
        <v>12603.100000000046</v>
      </c>
      <c r="E33" s="69">
        <v>24443.699999999993</v>
      </c>
      <c r="F33" s="70">
        <v>45440.399999999987</v>
      </c>
      <c r="G33" s="70">
        <v>48043.499999999971</v>
      </c>
      <c r="H33" s="70">
        <v>50748.200000000019</v>
      </c>
      <c r="I33" s="70">
        <v>53866.9</v>
      </c>
      <c r="J33" s="70">
        <v>60209.200000000012</v>
      </c>
      <c r="K33" s="70">
        <v>63344.799999999988</v>
      </c>
      <c r="L33" s="70">
        <v>69176.200000000026</v>
      </c>
      <c r="M33" s="70">
        <v>72777.099999999991</v>
      </c>
      <c r="N33" s="70">
        <v>76830.400000000023</v>
      </c>
      <c r="O33" s="70">
        <v>77690.300000000017</v>
      </c>
      <c r="P33" s="70">
        <v>81620.172980000047</v>
      </c>
      <c r="Q33" s="70">
        <v>88906.338999999833</v>
      </c>
      <c r="R33" s="70">
        <v>94531.792440000383</v>
      </c>
    </row>
    <row r="34" spans="1:18" x14ac:dyDescent="0.25">
      <c r="A34" s="263"/>
      <c r="B34" s="66" t="s">
        <v>42</v>
      </c>
      <c r="C34" s="65" t="s">
        <v>19</v>
      </c>
      <c r="D34" s="65">
        <v>15511.351850707608</v>
      </c>
      <c r="E34" s="65">
        <v>24260.942771427777</v>
      </c>
      <c r="F34" s="64">
        <v>58924.068204694646</v>
      </c>
      <c r="G34" s="64">
        <v>72213.96201248029</v>
      </c>
      <c r="H34" s="64">
        <v>73912.727787350377</v>
      </c>
      <c r="I34" s="64">
        <v>84891.850258186314</v>
      </c>
      <c r="J34" s="64">
        <v>101629.67021573657</v>
      </c>
      <c r="K34" s="64">
        <v>103980.44220357145</v>
      </c>
      <c r="L34" s="64">
        <v>115118.05000196345</v>
      </c>
      <c r="M34" s="64">
        <v>140588.43033225229</v>
      </c>
      <c r="N34" s="64">
        <v>169046.46314625413</v>
      </c>
      <c r="O34" s="64">
        <v>182949.33557756216</v>
      </c>
      <c r="P34" s="64">
        <v>193124.43987734031</v>
      </c>
      <c r="Q34" s="64">
        <v>208649.74950968992</v>
      </c>
      <c r="R34" s="64">
        <v>245509.29804981253</v>
      </c>
    </row>
    <row r="35" spans="1:18" x14ac:dyDescent="0.25">
      <c r="A35" s="263"/>
      <c r="B35" s="62" t="s">
        <v>43</v>
      </c>
      <c r="C35" s="65" t="s">
        <v>19</v>
      </c>
      <c r="D35" s="65">
        <v>6170.0267713908797</v>
      </c>
      <c r="E35" s="65">
        <v>14201.14454486298</v>
      </c>
      <c r="F35" s="64">
        <v>37411.389922044982</v>
      </c>
      <c r="G35" s="64">
        <v>34633.826009844313</v>
      </c>
      <c r="H35" s="64">
        <v>34942.191872956311</v>
      </c>
      <c r="I35" s="64">
        <v>35779.851131340904</v>
      </c>
      <c r="J35" s="64">
        <v>37940.069776458287</v>
      </c>
      <c r="K35" s="64">
        <v>41974.235056959646</v>
      </c>
      <c r="L35" s="64">
        <v>43781.125742799406</v>
      </c>
      <c r="M35" s="64">
        <v>46459.265236642677</v>
      </c>
      <c r="N35" s="64">
        <v>51510.760244825557</v>
      </c>
      <c r="O35" s="64">
        <v>57164.722383266351</v>
      </c>
      <c r="P35" s="64">
        <v>59998.505412298946</v>
      </c>
      <c r="Q35" s="64">
        <v>67046.656925913645</v>
      </c>
      <c r="R35" s="64">
        <v>77932.083944468657</v>
      </c>
    </row>
    <row r="36" spans="1:18" x14ac:dyDescent="0.25">
      <c r="A36" s="263"/>
      <c r="B36" s="62" t="s">
        <v>47</v>
      </c>
      <c r="C36" s="65" t="s">
        <v>19</v>
      </c>
      <c r="D36" s="65">
        <v>7805.0029062943649</v>
      </c>
      <c r="E36" s="65">
        <v>3819.1090136236239</v>
      </c>
      <c r="F36" s="64">
        <v>8401.7666478083665</v>
      </c>
      <c r="G36" s="64">
        <v>10482.242624434668</v>
      </c>
      <c r="H36" s="64">
        <v>11231.005898757523</v>
      </c>
      <c r="I36" s="64">
        <v>12799.767049237651</v>
      </c>
      <c r="J36" s="64">
        <v>18737.004227809059</v>
      </c>
      <c r="K36" s="64">
        <v>12788.704620870585</v>
      </c>
      <c r="L36" s="64">
        <v>14139.643051482633</v>
      </c>
      <c r="M36" s="64">
        <v>13682.631009222727</v>
      </c>
      <c r="N36" s="64">
        <v>14435.300070457664</v>
      </c>
      <c r="O36" s="64">
        <v>16446.691522110668</v>
      </c>
      <c r="P36" s="64">
        <v>16908.036167717353</v>
      </c>
      <c r="Q36" s="64">
        <v>18601.422716874418</v>
      </c>
      <c r="R36" s="64">
        <v>22685.229633637369</v>
      </c>
    </row>
    <row r="37" spans="1:18" x14ac:dyDescent="0.25">
      <c r="A37" s="263"/>
      <c r="B37" s="62" t="s">
        <v>48</v>
      </c>
      <c r="C37" s="65" t="s">
        <v>19</v>
      </c>
      <c r="D37" s="65" t="s">
        <v>19</v>
      </c>
      <c r="E37" s="65">
        <v>5083.9487164922812</v>
      </c>
      <c r="F37" s="64">
        <v>13016.478476883714</v>
      </c>
      <c r="G37" s="64">
        <v>13825.433281911108</v>
      </c>
      <c r="H37" s="64">
        <v>14299.448856294224</v>
      </c>
      <c r="I37" s="64">
        <v>13970.648030359194</v>
      </c>
      <c r="J37" s="64">
        <v>14233.387406041898</v>
      </c>
      <c r="K37" s="64">
        <v>14128.342700302986</v>
      </c>
      <c r="L37" s="64">
        <v>13719.559643617888</v>
      </c>
      <c r="M37" s="64">
        <v>15073.447073875763</v>
      </c>
      <c r="N37" s="64">
        <v>17260.38426286263</v>
      </c>
      <c r="O37" s="64">
        <v>18149.430036387366</v>
      </c>
      <c r="P37" s="64">
        <v>18596.885292778268</v>
      </c>
      <c r="Q37" s="64">
        <v>19326.265133925463</v>
      </c>
      <c r="R37" s="64">
        <v>22464.902258029546</v>
      </c>
    </row>
    <row r="38" spans="1:18" x14ac:dyDescent="0.25">
      <c r="A38" s="263"/>
      <c r="B38" s="67" t="s">
        <v>49</v>
      </c>
      <c r="C38" s="65">
        <v>9149.2229602760999</v>
      </c>
      <c r="D38" s="65">
        <v>42677.345726065563</v>
      </c>
      <c r="E38" s="65">
        <v>76426.182639431761</v>
      </c>
      <c r="F38" s="64">
        <v>180404.65097424336</v>
      </c>
      <c r="G38" s="64">
        <v>174137.08261785665</v>
      </c>
      <c r="H38" s="64">
        <v>174107.94505118148</v>
      </c>
      <c r="I38" s="64">
        <v>179595.84160537494</v>
      </c>
      <c r="J38" s="64">
        <v>196815.44259811423</v>
      </c>
      <c r="K38" s="64">
        <v>207199.50538025127</v>
      </c>
      <c r="L38" s="64">
        <v>217355.18846949461</v>
      </c>
      <c r="M38" s="64">
        <v>226722.00608007846</v>
      </c>
      <c r="N38" s="64">
        <v>244385.07100143991</v>
      </c>
      <c r="O38" s="64">
        <v>249373.25058730182</v>
      </c>
      <c r="P38" s="64">
        <v>263359.91148122988</v>
      </c>
      <c r="Q38" s="64">
        <v>289426.62106498942</v>
      </c>
      <c r="R38" s="64">
        <v>353730.10165846016</v>
      </c>
    </row>
    <row r="39" spans="1:18" x14ac:dyDescent="0.25">
      <c r="A39" s="263"/>
      <c r="B39" s="62" t="s">
        <v>52</v>
      </c>
      <c r="C39" s="65">
        <v>16957.032254018199</v>
      </c>
      <c r="D39" s="65">
        <v>42594.238432259917</v>
      </c>
      <c r="E39" s="65">
        <v>94646.545920231249</v>
      </c>
      <c r="F39" s="64">
        <v>122015.56681843715</v>
      </c>
      <c r="G39" s="64">
        <v>126252.14336249739</v>
      </c>
      <c r="H39" s="64">
        <v>130892.61377014189</v>
      </c>
      <c r="I39" s="64">
        <v>131671.96215606367</v>
      </c>
      <c r="J39" s="64">
        <v>153845.25589805224</v>
      </c>
      <c r="K39" s="64">
        <v>163186.53758028967</v>
      </c>
      <c r="L39" s="64">
        <v>171302.33194951151</v>
      </c>
      <c r="M39" s="64">
        <v>173339.10697692342</v>
      </c>
      <c r="N39" s="64">
        <v>188937.90729326138</v>
      </c>
      <c r="O39" s="64">
        <v>199851.0888834121</v>
      </c>
      <c r="P39" s="64">
        <v>200520.09147621167</v>
      </c>
      <c r="Q39" s="64">
        <v>206187.08038264536</v>
      </c>
      <c r="R39" s="64">
        <v>234765.07488088869</v>
      </c>
    </row>
    <row r="40" spans="1:18" x14ac:dyDescent="0.25">
      <c r="A40" s="263"/>
      <c r="B40" s="62" t="s">
        <v>51</v>
      </c>
      <c r="C40" s="65">
        <v>17669.553661540122</v>
      </c>
      <c r="D40" s="65" t="s">
        <v>19</v>
      </c>
      <c r="E40" s="65" t="s">
        <v>19</v>
      </c>
      <c r="F40" s="64" t="s">
        <v>19</v>
      </c>
      <c r="G40" s="64">
        <v>123482.60056280854</v>
      </c>
      <c r="H40" s="64" t="s">
        <v>19</v>
      </c>
      <c r="I40" s="64" t="s">
        <v>19</v>
      </c>
      <c r="J40" s="64">
        <v>165276.01011312613</v>
      </c>
      <c r="K40" s="64" t="s">
        <v>19</v>
      </c>
      <c r="L40" s="64">
        <v>172908.14141044251</v>
      </c>
      <c r="M40" s="64" t="s">
        <v>19</v>
      </c>
      <c r="N40" s="64">
        <v>191638.23351131185</v>
      </c>
      <c r="O40" s="64" t="s">
        <v>19</v>
      </c>
      <c r="P40" s="64">
        <v>208973.40914563212</v>
      </c>
      <c r="Q40" s="64" t="s">
        <v>19</v>
      </c>
      <c r="R40" s="64" t="s">
        <v>19</v>
      </c>
    </row>
    <row r="41" spans="1:18" x14ac:dyDescent="0.25">
      <c r="A41" s="263"/>
      <c r="B41" s="62" t="s">
        <v>56</v>
      </c>
      <c r="C41" s="65" t="s">
        <v>19</v>
      </c>
      <c r="D41" s="65">
        <v>17321.103333053801</v>
      </c>
      <c r="E41" s="65">
        <v>28563.13098172946</v>
      </c>
      <c r="F41" s="64">
        <v>104856.90318041317</v>
      </c>
      <c r="G41" s="64">
        <v>115746.50165604529</v>
      </c>
      <c r="H41" s="64">
        <v>124919.39260109943</v>
      </c>
      <c r="I41" s="64">
        <v>147834.10756227476</v>
      </c>
      <c r="J41" s="64">
        <v>194310.17843966564</v>
      </c>
      <c r="K41" s="64">
        <v>237984.47586606781</v>
      </c>
      <c r="L41" s="64">
        <v>259687.01828382607</v>
      </c>
      <c r="M41" s="64">
        <v>280613.90273151005</v>
      </c>
      <c r="N41" s="64">
        <v>294054.17297801957</v>
      </c>
      <c r="O41" s="64">
        <v>313568.08360013826</v>
      </c>
      <c r="P41" s="64">
        <v>332197.13369543746</v>
      </c>
      <c r="Q41" s="64">
        <v>375128.7169888966</v>
      </c>
      <c r="R41" s="64">
        <v>472674.08434191887</v>
      </c>
    </row>
    <row r="42" spans="1:18" x14ac:dyDescent="0.25">
      <c r="A42" s="263"/>
      <c r="B42" s="62" t="s">
        <v>50</v>
      </c>
      <c r="C42" s="65">
        <v>96187.173828066618</v>
      </c>
      <c r="D42" s="65">
        <v>177076.30818623721</v>
      </c>
      <c r="E42" s="65">
        <v>241565.55149955465</v>
      </c>
      <c r="F42" s="64">
        <v>352215.65215203608</v>
      </c>
      <c r="G42" s="64">
        <v>347838.87956182775</v>
      </c>
      <c r="H42" s="64">
        <v>375007.70371678559</v>
      </c>
      <c r="I42" s="64">
        <v>560388.44902718125</v>
      </c>
      <c r="J42" s="64">
        <v>625478.49662768934</v>
      </c>
      <c r="K42" s="64">
        <v>673974.9707670447</v>
      </c>
      <c r="L42" s="64">
        <v>689848.24821952253</v>
      </c>
      <c r="M42" s="64">
        <v>812516.22742072295</v>
      </c>
      <c r="N42" s="64">
        <v>844687.65124281775</v>
      </c>
      <c r="O42" s="64">
        <v>907424.20524079958</v>
      </c>
      <c r="P42" s="64">
        <v>890086.22233056591</v>
      </c>
      <c r="Q42" s="64">
        <v>944786.54512544954</v>
      </c>
      <c r="R42" s="64" t="s">
        <v>19</v>
      </c>
    </row>
    <row r="43" spans="1:18" x14ac:dyDescent="0.25">
      <c r="A43" s="263"/>
      <c r="B43" s="62" t="s">
        <v>59</v>
      </c>
      <c r="C43" s="65">
        <v>592464.46890674997</v>
      </c>
      <c r="D43" s="65">
        <v>1529108.166167292</v>
      </c>
      <c r="E43" s="65">
        <v>2560196.7143006334</v>
      </c>
      <c r="F43" s="64">
        <v>3879463.475184375</v>
      </c>
      <c r="G43" s="64">
        <v>3925926.7895472962</v>
      </c>
      <c r="H43" s="64">
        <v>4109157.2700792109</v>
      </c>
      <c r="I43" s="64">
        <v>4425555.2261630055</v>
      </c>
      <c r="J43" s="64">
        <v>5038128.8116109641</v>
      </c>
      <c r="K43" s="64">
        <v>5356861.7195937298</v>
      </c>
      <c r="L43" s="64">
        <v>5513002.4657822521</v>
      </c>
      <c r="M43" s="64">
        <v>5918483.5726093864</v>
      </c>
      <c r="N43" s="64">
        <v>6418692.5788024059</v>
      </c>
      <c r="O43" s="64">
        <v>6998105.1867677541</v>
      </c>
      <c r="P43" s="64">
        <v>7380736.2617730005</v>
      </c>
      <c r="Q43" s="64">
        <v>7736783.0854046717</v>
      </c>
      <c r="R43" s="64">
        <v>8793601.4371534679</v>
      </c>
    </row>
    <row r="44" spans="1:18" s="158" customFormat="1" x14ac:dyDescent="0.25">
      <c r="A44" s="166"/>
      <c r="B44" s="161" t="s">
        <v>61</v>
      </c>
      <c r="C44" s="162" t="s">
        <v>19</v>
      </c>
      <c r="D44" s="162">
        <v>3757761.6649440122</v>
      </c>
      <c r="E44" s="162">
        <v>6063806.1041121548</v>
      </c>
      <c r="F44" s="163">
        <v>9747576.7110710535</v>
      </c>
      <c r="G44" s="163">
        <v>10000722.80000525</v>
      </c>
      <c r="H44" s="163">
        <v>10541028.542526359</v>
      </c>
      <c r="I44" s="163">
        <v>11330981.962460374</v>
      </c>
      <c r="J44" s="163">
        <v>12632598.864344945</v>
      </c>
      <c r="K44" s="163">
        <v>13315490.759300696</v>
      </c>
      <c r="L44" s="163">
        <v>13737203.751735436</v>
      </c>
      <c r="M44" s="163">
        <v>14561143.402083198</v>
      </c>
      <c r="N44" s="163">
        <v>15522126.559986055</v>
      </c>
      <c r="O44" s="163">
        <v>16442634.399510683</v>
      </c>
      <c r="P44" s="163">
        <v>16884573.993400656</v>
      </c>
      <c r="Q44" s="163">
        <v>17812355.430715863</v>
      </c>
      <c r="R44" s="163">
        <v>20215807.985011797</v>
      </c>
    </row>
    <row r="45" spans="1:18" s="158" customFormat="1" x14ac:dyDescent="0.25">
      <c r="A45" s="166"/>
      <c r="B45" s="164" t="s">
        <v>119</v>
      </c>
      <c r="C45" s="162" t="s">
        <v>19</v>
      </c>
      <c r="D45" s="162">
        <v>1047248.8131651978</v>
      </c>
      <c r="E45" s="162">
        <v>1556199.3092723473</v>
      </c>
      <c r="F45" s="163">
        <v>2637134.2260110755</v>
      </c>
      <c r="G45" s="163">
        <v>2739182.9597374792</v>
      </c>
      <c r="H45" s="163">
        <v>2856261.2662858898</v>
      </c>
      <c r="I45" s="163">
        <v>3060315.0473388922</v>
      </c>
      <c r="J45" s="163">
        <v>3389854.0680613318</v>
      </c>
      <c r="K45" s="163">
        <v>3616015.141093717</v>
      </c>
      <c r="L45" s="163">
        <v>3769412.9983400865</v>
      </c>
      <c r="M45" s="163">
        <v>3963676.8735269848</v>
      </c>
      <c r="N45" s="163">
        <v>4306792.3037175173</v>
      </c>
      <c r="O45" s="163">
        <v>4409382.8365232004</v>
      </c>
      <c r="P45" s="163">
        <v>4425313.7906082785</v>
      </c>
      <c r="Q45" s="163">
        <v>4644042.3358253576</v>
      </c>
      <c r="R45" s="163">
        <v>5204346.7070578784</v>
      </c>
    </row>
    <row r="46" spans="1:18" ht="12.75" customHeight="1" x14ac:dyDescent="0.25">
      <c r="A46" s="264" t="s">
        <v>104</v>
      </c>
      <c r="B46" s="5" t="s">
        <v>18</v>
      </c>
      <c r="C46" s="65" t="s">
        <v>19</v>
      </c>
      <c r="D46" s="65" t="s">
        <v>19</v>
      </c>
      <c r="E46" s="65">
        <v>16294.871547757002</v>
      </c>
      <c r="F46" s="64">
        <v>41227.698234453848</v>
      </c>
      <c r="G46" s="64">
        <v>47298.445178177448</v>
      </c>
      <c r="H46" s="64">
        <v>47686.716998202632</v>
      </c>
      <c r="I46" s="64">
        <v>46091.885920116074</v>
      </c>
      <c r="J46" s="64">
        <v>53138.031440469713</v>
      </c>
      <c r="K46" s="64">
        <v>46993.438902543516</v>
      </c>
      <c r="L46" s="64">
        <v>56176.076678773708</v>
      </c>
      <c r="M46" s="64">
        <v>51644.705330592798</v>
      </c>
      <c r="N46" s="64">
        <v>47945.049649883906</v>
      </c>
      <c r="O46" s="64">
        <v>52520.684689094924</v>
      </c>
      <c r="P46" s="64">
        <v>56063.568782922004</v>
      </c>
      <c r="Q46" s="64">
        <v>63000.127086690591</v>
      </c>
      <c r="R46" s="64">
        <v>75778.579035085742</v>
      </c>
    </row>
    <row r="47" spans="1:18" ht="12.75" customHeight="1" x14ac:dyDescent="0.25">
      <c r="A47" s="264"/>
      <c r="B47" s="5" t="s">
        <v>115</v>
      </c>
      <c r="C47" s="65" t="s">
        <v>19</v>
      </c>
      <c r="D47" s="65">
        <v>9012.1218984082625</v>
      </c>
      <c r="E47" s="65">
        <v>2286.8248627807266</v>
      </c>
      <c r="F47" s="64">
        <v>5565.2124154865714</v>
      </c>
      <c r="G47" s="64">
        <v>6472.1011790380808</v>
      </c>
      <c r="H47" s="64">
        <v>6927.0688948464567</v>
      </c>
      <c r="I47" s="64">
        <v>9328.9542406383007</v>
      </c>
      <c r="J47" s="64">
        <v>12446.124497052269</v>
      </c>
      <c r="K47" s="64">
        <v>11060.328451505848</v>
      </c>
      <c r="L47" s="64">
        <v>10960.22281896393</v>
      </c>
      <c r="M47" s="64">
        <v>11680.889310086699</v>
      </c>
      <c r="N47" s="64">
        <v>14059.310719153225</v>
      </c>
      <c r="O47" s="64">
        <v>14538.467244373463</v>
      </c>
      <c r="P47" s="64">
        <v>13931.925789512972</v>
      </c>
      <c r="Q47" s="64">
        <v>14849.318492424225</v>
      </c>
      <c r="R47" s="64">
        <v>17628.312967238806</v>
      </c>
    </row>
    <row r="48" spans="1:18" ht="12.75" customHeight="1" x14ac:dyDescent="0.25">
      <c r="A48" s="264"/>
      <c r="B48" s="62" t="s">
        <v>35</v>
      </c>
      <c r="C48" s="65" t="s">
        <v>19</v>
      </c>
      <c r="D48" s="65">
        <v>86408.070227007192</v>
      </c>
      <c r="E48" s="65">
        <v>352050.01694879145</v>
      </c>
      <c r="F48" s="64">
        <v>2238687.2525873524</v>
      </c>
      <c r="G48" s="64">
        <v>2628822.7653062954</v>
      </c>
      <c r="H48" s="64">
        <v>2953917.8093914511</v>
      </c>
      <c r="I48" s="64">
        <v>3269478.8585083238</v>
      </c>
      <c r="J48" s="64">
        <v>3720859.4389955075</v>
      </c>
      <c r="K48" s="64">
        <v>4063308.5869791419</v>
      </c>
      <c r="L48" s="64">
        <v>4248874.8844652865</v>
      </c>
      <c r="M48" s="64">
        <v>4606475.5790929897</v>
      </c>
      <c r="N48" s="64">
        <v>5171596.6817184798</v>
      </c>
      <c r="O48" s="64">
        <v>5825879.624913428</v>
      </c>
      <c r="P48" s="64">
        <v>6299307.1337047499</v>
      </c>
      <c r="Q48" s="64">
        <v>6928741.7436651383</v>
      </c>
      <c r="R48" s="64">
        <v>8440101.6751161646</v>
      </c>
    </row>
    <row r="49" spans="1:18" ht="12.75" customHeight="1" x14ac:dyDescent="0.25">
      <c r="A49" s="264"/>
      <c r="B49" s="62" t="s">
        <v>116</v>
      </c>
      <c r="C49" s="65" t="s">
        <v>19</v>
      </c>
      <c r="D49" s="65" t="s">
        <v>19</v>
      </c>
      <c r="E49" s="65" t="s">
        <v>19</v>
      </c>
      <c r="F49" s="64">
        <v>6056.4027821669752</v>
      </c>
      <c r="G49" s="64">
        <v>6121.8864465853976</v>
      </c>
      <c r="H49" s="64">
        <v>6788.8522675383401</v>
      </c>
      <c r="I49" s="64">
        <v>6793.8507523954113</v>
      </c>
      <c r="J49" s="64">
        <v>8069.8103690234357</v>
      </c>
      <c r="K49" s="64">
        <v>8999.9269346087076</v>
      </c>
      <c r="L49" s="64">
        <v>9269.9257835769313</v>
      </c>
      <c r="M49" s="64">
        <v>10773.840826754697</v>
      </c>
      <c r="N49" s="64">
        <v>13336.96347206288</v>
      </c>
      <c r="O49" s="64">
        <v>14649.123340786036</v>
      </c>
      <c r="P49" s="64">
        <v>15984.799904639121</v>
      </c>
      <c r="Q49" s="64">
        <v>19582.755742356829</v>
      </c>
      <c r="R49" s="64">
        <v>22476.103117040886</v>
      </c>
    </row>
    <row r="50" spans="1:18" ht="12.75" customHeight="1" x14ac:dyDescent="0.25">
      <c r="A50" s="264"/>
      <c r="B50" s="62" t="s">
        <v>44</v>
      </c>
      <c r="C50" s="65" t="s">
        <v>19</v>
      </c>
      <c r="D50" s="65">
        <v>8207.3143407051011</v>
      </c>
      <c r="E50" s="65">
        <v>5180.6508430645217</v>
      </c>
      <c r="F50" s="64">
        <v>16329.928107347996</v>
      </c>
      <c r="G50" s="64">
        <v>16603.420590313792</v>
      </c>
      <c r="H50" s="64">
        <v>13855.702090007591</v>
      </c>
      <c r="I50" s="64">
        <v>14562.158677373998</v>
      </c>
      <c r="J50" s="64">
        <v>20768.148639801806</v>
      </c>
      <c r="K50" s="64">
        <v>23110.38637262733</v>
      </c>
      <c r="L50" s="64">
        <v>26085.590890704538</v>
      </c>
      <c r="M50" s="64">
        <v>27442.888789976267</v>
      </c>
      <c r="N50" s="64">
        <v>29341.191700939657</v>
      </c>
      <c r="O50" s="64">
        <v>29481.154599561476</v>
      </c>
      <c r="P50" s="64">
        <v>32177.286149099986</v>
      </c>
      <c r="Q50" s="64">
        <v>33311.389032142382</v>
      </c>
      <c r="R50" s="64">
        <v>44263.884676754598</v>
      </c>
    </row>
    <row r="51" spans="1:18" ht="12.75" customHeight="1" x14ac:dyDescent="0.25">
      <c r="A51" s="264"/>
      <c r="B51" s="62" t="s">
        <v>45</v>
      </c>
      <c r="C51" s="65" t="s">
        <v>19</v>
      </c>
      <c r="D51" s="65">
        <v>157924.59410237227</v>
      </c>
      <c r="E51" s="65">
        <v>116029.94808984738</v>
      </c>
      <c r="F51" s="64">
        <v>300608.63748426776</v>
      </c>
      <c r="G51" s="64">
        <v>323216.42766752286</v>
      </c>
      <c r="H51" s="64">
        <v>347089.38147542707</v>
      </c>
      <c r="I51" s="64">
        <v>374484.03823032207</v>
      </c>
      <c r="J51" s="64">
        <v>385463.25550330069</v>
      </c>
      <c r="K51" s="64">
        <v>391764.4663929987</v>
      </c>
      <c r="L51" s="64">
        <v>411892.23893339682</v>
      </c>
      <c r="M51" s="64">
        <v>401530.48260005395</v>
      </c>
      <c r="N51" s="64">
        <v>433165.80064501707</v>
      </c>
      <c r="O51" s="64">
        <v>459799.94306735077</v>
      </c>
      <c r="P51" s="64" t="s">
        <v>19</v>
      </c>
      <c r="Q51" s="64" t="s">
        <v>19</v>
      </c>
      <c r="R51" s="64" t="s">
        <v>19</v>
      </c>
    </row>
    <row r="52" spans="1:18" s="159" customFormat="1" ht="12.75" customHeight="1" x14ac:dyDescent="0.25">
      <c r="A52" s="264"/>
      <c r="B52" s="62" t="s">
        <v>46</v>
      </c>
      <c r="C52" s="65" t="s">
        <v>19</v>
      </c>
      <c r="D52" s="65" t="s">
        <v>19</v>
      </c>
      <c r="E52" s="65">
        <v>32883.65419753021</v>
      </c>
      <c r="F52" s="64">
        <v>78001.945223630129</v>
      </c>
      <c r="G52" s="64">
        <v>75618.919315781546</v>
      </c>
      <c r="H52" s="64">
        <v>77814.255073913999</v>
      </c>
      <c r="I52" s="64">
        <v>89355.446544412902</v>
      </c>
      <c r="J52" s="64">
        <v>104161.68334592332</v>
      </c>
      <c r="K52" s="64">
        <v>104732.06299463412</v>
      </c>
      <c r="L52" s="64">
        <v>99374.739970708892</v>
      </c>
      <c r="M52" s="64">
        <v>101598.82307519087</v>
      </c>
      <c r="N52" s="64">
        <v>107568.68528846774</v>
      </c>
      <c r="O52" s="64">
        <v>119535.98178670282</v>
      </c>
      <c r="P52" s="64">
        <v>125907.29323872394</v>
      </c>
      <c r="Q52" s="64">
        <v>126004.72785128055</v>
      </c>
      <c r="R52" s="64" t="s">
        <v>19</v>
      </c>
    </row>
    <row r="53" spans="1:18" s="159" customFormat="1" ht="12.75" customHeight="1" x14ac:dyDescent="0.25">
      <c r="A53" s="264"/>
      <c r="B53" s="62" t="s">
        <v>53</v>
      </c>
      <c r="C53" s="65" t="s">
        <v>19</v>
      </c>
      <c r="D53" s="65">
        <v>18749.453297364063</v>
      </c>
      <c r="E53" s="65">
        <v>23621.86610513091</v>
      </c>
      <c r="F53" s="64">
        <v>42230.669758954187</v>
      </c>
      <c r="G53" s="64">
        <v>42249.186984248779</v>
      </c>
      <c r="H53" s="64">
        <v>43782.203766507773</v>
      </c>
      <c r="I53" s="64">
        <v>48916.903187611832</v>
      </c>
      <c r="J53" s="64">
        <v>55198.322971299443</v>
      </c>
      <c r="K53" s="64">
        <v>58295.525556188331</v>
      </c>
      <c r="L53" s="64">
        <v>58870.785939566813</v>
      </c>
      <c r="M53" s="64">
        <v>51424.676333519026</v>
      </c>
      <c r="N53" s="64">
        <v>46276.85563559927</v>
      </c>
      <c r="O53" s="64">
        <v>44365.91349188827</v>
      </c>
      <c r="P53" s="64">
        <v>46512.995390175405</v>
      </c>
      <c r="Q53" s="64">
        <v>48284.540911116885</v>
      </c>
      <c r="R53" s="64" t="s">
        <v>19</v>
      </c>
    </row>
    <row r="54" spans="1:18" x14ac:dyDescent="0.25">
      <c r="A54" s="264"/>
      <c r="B54" t="s">
        <v>54</v>
      </c>
      <c r="C54" s="65" t="s">
        <v>19</v>
      </c>
      <c r="D54" s="65" t="s">
        <v>19</v>
      </c>
      <c r="E54" s="65">
        <v>85551.097599789733</v>
      </c>
      <c r="F54" s="64">
        <v>237807.30922425113</v>
      </c>
      <c r="G54" s="64">
        <v>250147.84279018969</v>
      </c>
      <c r="H54" s="64">
        <v>264478.50266529364</v>
      </c>
      <c r="I54" s="64">
        <v>287473.25149566826</v>
      </c>
      <c r="J54" s="64">
        <v>317121.9816487045</v>
      </c>
      <c r="K54" s="64">
        <v>340250.76616055839</v>
      </c>
      <c r="L54" s="64">
        <v>359633.61956662033</v>
      </c>
      <c r="M54" s="64">
        <v>379165.61053149507</v>
      </c>
      <c r="N54" s="64">
        <v>410004.45471092348</v>
      </c>
      <c r="O54" s="64">
        <v>470315.57352571189</v>
      </c>
      <c r="P54" s="64">
        <v>512165.32106043678</v>
      </c>
      <c r="Q54" s="64">
        <v>558567.32938600436</v>
      </c>
      <c r="R54" s="64">
        <v>635673.36212623341</v>
      </c>
    </row>
    <row r="55" spans="1:18" s="2" customFormat="1" x14ac:dyDescent="0.25">
      <c r="C55" s="5"/>
      <c r="D55" s="5"/>
      <c r="E55" s="5"/>
    </row>
    <row r="56" spans="1:18" s="2" customFormat="1" x14ac:dyDescent="0.25">
      <c r="A56" s="51" t="s">
        <v>62</v>
      </c>
      <c r="C56" s="5"/>
      <c r="D56" s="5"/>
      <c r="E56" s="5"/>
      <c r="K56" s="160"/>
      <c r="L56" s="160"/>
    </row>
    <row r="57" spans="1:18" s="2" customFormat="1" x14ac:dyDescent="0.25">
      <c r="A57" s="52" t="s">
        <v>63</v>
      </c>
      <c r="C57" s="5"/>
      <c r="D57" s="5"/>
      <c r="E57" s="5"/>
      <c r="K57" s="160"/>
      <c r="L57" s="160"/>
    </row>
    <row r="58" spans="1:18" x14ac:dyDescent="0.25">
      <c r="A58" s="12" t="s">
        <v>64</v>
      </c>
    </row>
  </sheetData>
  <mergeCells count="2">
    <mergeCell ref="A6:A43"/>
    <mergeCell ref="A46:A54"/>
  </mergeCells>
  <pageMargins left="0.25" right="0.25" top="0.75" bottom="0.75" header="0.3" footer="0.3"/>
  <pageSetup paperSize="9" scale="7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pageSetUpPr fitToPage="1"/>
  </sheetPr>
  <dimension ref="A1:R58"/>
  <sheetViews>
    <sheetView showGridLines="0" workbookViewId="0"/>
  </sheetViews>
  <sheetFormatPr defaultColWidth="11.44140625" defaultRowHeight="13.2" x14ac:dyDescent="0.25"/>
  <cols>
    <col min="1" max="1" width="10" customWidth="1"/>
    <col min="2" max="2" width="26.44140625" bestFit="1" customWidth="1"/>
    <col min="3" max="10" width="11.109375" customWidth="1"/>
  </cols>
  <sheetData>
    <row r="1" spans="1:18" x14ac:dyDescent="0.25">
      <c r="A1" s="1" t="s">
        <v>120</v>
      </c>
      <c r="C1" s="55"/>
      <c r="D1" s="55"/>
      <c r="E1" s="55"/>
      <c r="F1" s="55"/>
      <c r="G1" s="55"/>
    </row>
    <row r="2" spans="1:18" ht="17.399999999999999" x14ac:dyDescent="0.3">
      <c r="A2" s="56" t="s">
        <v>65</v>
      </c>
      <c r="C2" s="55"/>
      <c r="D2" s="55"/>
      <c r="E2" s="55"/>
      <c r="F2" s="55"/>
      <c r="G2" s="55"/>
    </row>
    <row r="3" spans="1:18" ht="15.6" x14ac:dyDescent="0.3">
      <c r="A3" s="58" t="s">
        <v>121</v>
      </c>
      <c r="C3" s="55"/>
      <c r="D3" s="55"/>
      <c r="E3" s="55"/>
      <c r="F3" s="55"/>
      <c r="G3" s="55"/>
    </row>
    <row r="4" spans="1:18" x14ac:dyDescent="0.25">
      <c r="B4" s="59"/>
      <c r="C4" s="55"/>
      <c r="D4" s="55"/>
      <c r="E4" s="55"/>
      <c r="F4" s="55"/>
      <c r="G4" s="55"/>
    </row>
    <row r="5" spans="1:18" ht="13.8" x14ac:dyDescent="0.25">
      <c r="A5" s="60"/>
      <c r="B5" s="165" t="s">
        <v>17</v>
      </c>
      <c r="C5" s="60">
        <v>1981</v>
      </c>
      <c r="D5" s="60">
        <v>1991</v>
      </c>
      <c r="E5" s="60">
        <v>2001</v>
      </c>
      <c r="F5" s="61">
        <v>2011</v>
      </c>
      <c r="G5" s="61">
        <v>2012</v>
      </c>
      <c r="H5" s="61">
        <v>2013</v>
      </c>
      <c r="I5" s="61">
        <v>2014</v>
      </c>
      <c r="J5" s="61">
        <v>2015</v>
      </c>
      <c r="K5" s="61">
        <v>2016</v>
      </c>
      <c r="L5" s="61">
        <v>2017</v>
      </c>
      <c r="M5" s="61">
        <v>2018</v>
      </c>
      <c r="N5" s="61">
        <v>2019</v>
      </c>
      <c r="O5" s="61">
        <v>2020</v>
      </c>
      <c r="P5" s="61">
        <v>2021</v>
      </c>
      <c r="Q5" s="61">
        <v>2022</v>
      </c>
      <c r="R5" s="61">
        <v>2023</v>
      </c>
    </row>
    <row r="6" spans="1:18" ht="12.75" customHeight="1" x14ac:dyDescent="0.25">
      <c r="A6" s="262" t="s">
        <v>103</v>
      </c>
      <c r="B6" s="62" t="s">
        <v>20</v>
      </c>
      <c r="C6" s="63">
        <v>34931.742873565883</v>
      </c>
      <c r="D6" s="63" t="s">
        <v>19</v>
      </c>
      <c r="E6" s="63" t="s">
        <v>19</v>
      </c>
      <c r="F6" s="64">
        <v>213407.72126924689</v>
      </c>
      <c r="G6" s="64" t="s">
        <v>19</v>
      </c>
      <c r="H6" s="64">
        <v>222581.85965653241</v>
      </c>
      <c r="I6" s="64" t="s">
        <v>19</v>
      </c>
      <c r="J6" s="64">
        <v>210031.43124301409</v>
      </c>
      <c r="K6" s="64" t="s">
        <v>19</v>
      </c>
      <c r="L6" s="64">
        <v>210924.23199766577</v>
      </c>
      <c r="M6" s="64" t="s">
        <v>19</v>
      </c>
      <c r="N6" s="64">
        <v>215452.95739633945</v>
      </c>
      <c r="O6" s="64" t="s">
        <v>19</v>
      </c>
      <c r="P6" s="64">
        <v>212271.22446192396</v>
      </c>
      <c r="Q6" s="64" t="s">
        <v>19</v>
      </c>
      <c r="R6" s="64" t="s">
        <v>19</v>
      </c>
    </row>
    <row r="7" spans="1:18" x14ac:dyDescent="0.25">
      <c r="A7" s="263"/>
      <c r="B7" s="62" t="s">
        <v>60</v>
      </c>
      <c r="C7" s="65">
        <v>23462.59784374003</v>
      </c>
      <c r="D7" s="65">
        <v>39750.110171741857</v>
      </c>
      <c r="E7" s="65">
        <v>70263.471931272012</v>
      </c>
      <c r="F7" s="64">
        <v>111499.7462580852</v>
      </c>
      <c r="G7" s="64">
        <v>122563.24671123608</v>
      </c>
      <c r="H7" s="64">
        <v>124181.65497820063</v>
      </c>
      <c r="I7" s="64">
        <v>130691.66292119915</v>
      </c>
      <c r="J7" s="64">
        <v>130547.34848433177</v>
      </c>
      <c r="K7" s="64">
        <v>136108.18086874837</v>
      </c>
      <c r="L7" s="64">
        <v>136544.32862834871</v>
      </c>
      <c r="M7" s="64">
        <v>141507.79019938898</v>
      </c>
      <c r="N7" s="64">
        <v>145648.36736310937</v>
      </c>
      <c r="O7" s="64">
        <v>139203.09284532638</v>
      </c>
      <c r="P7" s="64">
        <v>148064.22837773472</v>
      </c>
      <c r="Q7" s="64">
        <v>152148.9713532241</v>
      </c>
      <c r="R7" s="64">
        <v>156131.97991081033</v>
      </c>
    </row>
    <row r="8" spans="1:18" x14ac:dyDescent="0.25">
      <c r="A8" s="263"/>
      <c r="B8" s="62" t="s">
        <v>21</v>
      </c>
      <c r="C8" s="65" t="s">
        <v>19</v>
      </c>
      <c r="D8" s="65">
        <v>52429.282832681449</v>
      </c>
      <c r="E8" s="65">
        <v>84584.154140628802</v>
      </c>
      <c r="F8" s="64">
        <v>107223.89998026474</v>
      </c>
      <c r="G8" s="64">
        <v>113103.74773798019</v>
      </c>
      <c r="H8" s="64">
        <v>115931.28710671791</v>
      </c>
      <c r="I8" s="64">
        <v>119915.43052067782</v>
      </c>
      <c r="J8" s="64">
        <v>125624.23603795753</v>
      </c>
      <c r="K8" s="64">
        <v>132236.95056709624</v>
      </c>
      <c r="L8" s="64">
        <v>141796.14738047324</v>
      </c>
      <c r="M8" s="64">
        <v>154557.92231075425</v>
      </c>
      <c r="N8" s="64">
        <v>174250.99120585178</v>
      </c>
      <c r="O8" s="64">
        <v>177305.99870029042</v>
      </c>
      <c r="P8" s="64">
        <v>190417.96128918545</v>
      </c>
      <c r="Q8" s="64">
        <v>191852.90426188955</v>
      </c>
      <c r="R8" s="64">
        <v>196081.72797565456</v>
      </c>
    </row>
    <row r="9" spans="1:18" x14ac:dyDescent="0.25">
      <c r="A9" s="263"/>
      <c r="B9" s="66" t="s">
        <v>22</v>
      </c>
      <c r="C9" s="65">
        <v>84032.241647655945</v>
      </c>
      <c r="D9" s="65">
        <v>130507.6803680853</v>
      </c>
      <c r="E9" s="65">
        <v>238162.08820512061</v>
      </c>
      <c r="F9" s="64">
        <v>270683.13883502106</v>
      </c>
      <c r="G9" s="64">
        <v>272035.95563585008</v>
      </c>
      <c r="H9" s="64">
        <v>268429.99267269933</v>
      </c>
      <c r="I9" s="64">
        <v>276203.69843742496</v>
      </c>
      <c r="J9" s="64">
        <v>268216.48141027469</v>
      </c>
      <c r="K9" s="64">
        <v>275612.46442058543</v>
      </c>
      <c r="L9" s="64">
        <v>280372.83618893829</v>
      </c>
      <c r="M9" s="64">
        <v>297232.06792969268</v>
      </c>
      <c r="N9" s="64">
        <v>305179.53918682016</v>
      </c>
      <c r="O9" s="64">
        <v>316061.67827698193</v>
      </c>
      <c r="P9" s="64">
        <v>336327.18497393606</v>
      </c>
      <c r="Q9" s="64">
        <v>344547.15185701981</v>
      </c>
      <c r="R9" s="64">
        <v>342269.85207975464</v>
      </c>
    </row>
    <row r="10" spans="1:18" x14ac:dyDescent="0.25">
      <c r="A10" s="263"/>
      <c r="B10" s="62" t="s">
        <v>23</v>
      </c>
      <c r="C10" s="65" t="s">
        <v>19</v>
      </c>
      <c r="D10" s="65" t="s">
        <v>19</v>
      </c>
      <c r="E10" s="65" t="s">
        <v>19</v>
      </c>
      <c r="F10" s="64">
        <v>12454.214243686041</v>
      </c>
      <c r="G10" s="64">
        <v>13567.488878878363</v>
      </c>
      <c r="H10" s="64">
        <v>15106.7987960179</v>
      </c>
      <c r="I10" s="64">
        <v>14840.702271866496</v>
      </c>
      <c r="J10" s="64">
        <v>15412.93736213344</v>
      </c>
      <c r="K10" s="64">
        <v>15194.719548403546</v>
      </c>
      <c r="L10" s="64">
        <v>14809.727713735761</v>
      </c>
      <c r="M10" s="64">
        <v>15934.787199968985</v>
      </c>
      <c r="N10" s="64">
        <v>14874.71806004457</v>
      </c>
      <c r="O10" s="64">
        <v>13667.995351776273</v>
      </c>
      <c r="P10" s="64">
        <v>16359.443993540663</v>
      </c>
      <c r="Q10" s="64">
        <v>18109.987732080139</v>
      </c>
      <c r="R10" s="64" t="s">
        <v>19</v>
      </c>
    </row>
    <row r="11" spans="1:18" x14ac:dyDescent="0.25">
      <c r="A11" s="263"/>
      <c r="B11" s="62" t="s">
        <v>24</v>
      </c>
      <c r="C11" s="65" t="s">
        <v>19</v>
      </c>
      <c r="D11" s="65" t="s">
        <v>19</v>
      </c>
      <c r="E11" s="65">
        <v>4760.176259852301</v>
      </c>
      <c r="F11" s="64">
        <v>10462.139753087464</v>
      </c>
      <c r="G11" s="64">
        <v>12117.346931979599</v>
      </c>
      <c r="H11" s="64">
        <v>14839.014080409364</v>
      </c>
      <c r="I11" s="64">
        <v>18249.486285294879</v>
      </c>
      <c r="J11" s="64">
        <v>22646.774376079684</v>
      </c>
      <c r="K11" s="64">
        <v>17114.599867653331</v>
      </c>
      <c r="L11" s="64">
        <v>16742.987599876607</v>
      </c>
      <c r="M11" s="64">
        <v>20542.699577490828</v>
      </c>
      <c r="N11" s="64">
        <v>21854.416120735477</v>
      </c>
      <c r="O11" s="64">
        <v>18229.865225520778</v>
      </c>
      <c r="P11" s="64" t="s">
        <v>19</v>
      </c>
      <c r="Q11" s="64" t="s">
        <v>19</v>
      </c>
      <c r="R11" s="64" t="s">
        <v>19</v>
      </c>
    </row>
    <row r="12" spans="1:18" x14ac:dyDescent="0.25">
      <c r="A12" s="263"/>
      <c r="B12" s="62" t="s">
        <v>105</v>
      </c>
      <c r="C12" s="65" t="s">
        <v>19</v>
      </c>
      <c r="D12" s="65" t="s">
        <v>19</v>
      </c>
      <c r="E12" s="65" t="s">
        <v>19</v>
      </c>
      <c r="F12" s="64" t="s">
        <v>19</v>
      </c>
      <c r="G12" s="64" t="s">
        <v>19</v>
      </c>
      <c r="H12" s="64" t="s">
        <v>19</v>
      </c>
      <c r="I12" s="64">
        <v>4542.0298390157013</v>
      </c>
      <c r="J12" s="64">
        <v>4111.6714090019013</v>
      </c>
      <c r="K12" s="64">
        <v>3917.0639841607681</v>
      </c>
      <c r="L12" s="64">
        <v>3955.2732785165781</v>
      </c>
      <c r="M12" s="64">
        <v>3500.2846890218543</v>
      </c>
      <c r="N12" s="64" t="s">
        <v>19</v>
      </c>
      <c r="O12" s="64">
        <v>3050.1965083737468</v>
      </c>
      <c r="P12" s="64">
        <v>2731.8814812788705</v>
      </c>
      <c r="Q12" s="64" t="s">
        <v>19</v>
      </c>
      <c r="R12" s="64" t="s">
        <v>19</v>
      </c>
    </row>
    <row r="13" spans="1:18" x14ac:dyDescent="0.25">
      <c r="A13" s="263"/>
      <c r="B13" s="62" t="s">
        <v>55</v>
      </c>
      <c r="C13" s="65" t="s">
        <v>19</v>
      </c>
      <c r="D13" s="65">
        <v>35222.546157011508</v>
      </c>
      <c r="E13" s="65">
        <v>27337.344542774834</v>
      </c>
      <c r="F13" s="64">
        <v>51409.180383419021</v>
      </c>
      <c r="G13" s="64">
        <v>58493.603034293403</v>
      </c>
      <c r="H13" s="64">
        <v>62143.807272109974</v>
      </c>
      <c r="I13" s="64">
        <v>66141.473192901525</v>
      </c>
      <c r="J13" s="64">
        <v>68067.083433355219</v>
      </c>
      <c r="K13" s="64">
        <v>60596.346504990252</v>
      </c>
      <c r="L13" s="64">
        <v>67237.965265211489</v>
      </c>
      <c r="M13" s="64">
        <v>74346.635284437667</v>
      </c>
      <c r="N13" s="64">
        <v>77775.625962862163</v>
      </c>
      <c r="O13" s="64">
        <v>75588.519250939891</v>
      </c>
      <c r="P13" s="64">
        <v>78134.815326528202</v>
      </c>
      <c r="Q13" s="64">
        <v>78607.728411137825</v>
      </c>
      <c r="R13" s="64">
        <v>76187.748055845004</v>
      </c>
    </row>
    <row r="14" spans="1:18" x14ac:dyDescent="0.25">
      <c r="A14" s="263"/>
      <c r="B14" s="62" t="s">
        <v>25</v>
      </c>
      <c r="C14" s="65">
        <v>15071.444111878323</v>
      </c>
      <c r="D14" s="65">
        <v>29702.51728316721</v>
      </c>
      <c r="E14" s="65">
        <v>56440.785323541313</v>
      </c>
      <c r="F14" s="64">
        <v>77455.974215647089</v>
      </c>
      <c r="G14" s="64">
        <v>78571.140031275761</v>
      </c>
      <c r="H14" s="64">
        <v>79050.429155111095</v>
      </c>
      <c r="I14" s="64">
        <v>78816.123182278243</v>
      </c>
      <c r="J14" s="64">
        <v>84582.020968229714</v>
      </c>
      <c r="K14" s="64">
        <v>88258.616683156011</v>
      </c>
      <c r="L14" s="64">
        <v>86079.212286945753</v>
      </c>
      <c r="M14" s="64">
        <v>88970.34156887712</v>
      </c>
      <c r="N14" s="64">
        <v>88278.683185599337</v>
      </c>
      <c r="O14" s="64">
        <v>88475.557077398509</v>
      </c>
      <c r="P14" s="64">
        <v>87891.173658010084</v>
      </c>
      <c r="Q14" s="64">
        <v>93274.281525676881</v>
      </c>
      <c r="R14" s="64">
        <v>99560.456952333901</v>
      </c>
    </row>
    <row r="15" spans="1:18" x14ac:dyDescent="0.25">
      <c r="A15" s="263"/>
      <c r="B15" s="62" t="s">
        <v>26</v>
      </c>
      <c r="C15" s="65" t="s">
        <v>19</v>
      </c>
      <c r="D15" s="65" t="s">
        <v>19</v>
      </c>
      <c r="E15" s="65">
        <v>1722.6115664731994</v>
      </c>
      <c r="F15" s="64">
        <v>8030.8736716114017</v>
      </c>
      <c r="G15" s="64">
        <v>7631.5511954422191</v>
      </c>
      <c r="H15" s="64">
        <v>6277.1477203175864</v>
      </c>
      <c r="I15" s="64">
        <v>5367.0499327946945</v>
      </c>
      <c r="J15" s="64">
        <v>5595.0109507761754</v>
      </c>
      <c r="K15" s="64">
        <v>4875.9962417172874</v>
      </c>
      <c r="L15" s="64">
        <v>5290.9384080875825</v>
      </c>
      <c r="M15" s="64">
        <v>6063.0520834356021</v>
      </c>
      <c r="N15" s="64">
        <v>7234.6047588138581</v>
      </c>
      <c r="O15" s="64">
        <v>7623.1009663825607</v>
      </c>
      <c r="P15" s="64">
        <v>8288.5965599643896</v>
      </c>
      <c r="Q15" s="64">
        <v>8338.2285018348539</v>
      </c>
      <c r="R15" s="64">
        <v>8443.5709907120963</v>
      </c>
    </row>
    <row r="16" spans="1:18" x14ac:dyDescent="0.25">
      <c r="A16" s="263"/>
      <c r="B16" s="62" t="s">
        <v>27</v>
      </c>
      <c r="C16" s="65">
        <v>13107.779330208066</v>
      </c>
      <c r="D16" s="65">
        <v>28505.668772561145</v>
      </c>
      <c r="E16" s="65">
        <v>63380.968278761975</v>
      </c>
      <c r="F16" s="64">
        <v>85494.821492145144</v>
      </c>
      <c r="G16" s="64">
        <v>79202.141476309029</v>
      </c>
      <c r="H16" s="64">
        <v>75553.608102498343</v>
      </c>
      <c r="I16" s="64">
        <v>72418.365664102515</v>
      </c>
      <c r="J16" s="64">
        <v>66427.401355992712</v>
      </c>
      <c r="K16" s="64">
        <v>64807.238412440223</v>
      </c>
      <c r="L16" s="64">
        <v>66949.768625776051</v>
      </c>
      <c r="M16" s="64">
        <v>68458.0303671734</v>
      </c>
      <c r="N16" s="64">
        <v>70365.169024097515</v>
      </c>
      <c r="O16" s="64">
        <v>71474.276745012772</v>
      </c>
      <c r="P16" s="64">
        <v>75352.804660755544</v>
      </c>
      <c r="Q16" s="64">
        <v>75188.246127819133</v>
      </c>
      <c r="R16" s="64">
        <v>77269.222180250814</v>
      </c>
    </row>
    <row r="17" spans="1:18" x14ac:dyDescent="0.25">
      <c r="A17" s="263"/>
      <c r="B17" s="62" t="s">
        <v>28</v>
      </c>
      <c r="C17" s="65">
        <v>269306.68126027007</v>
      </c>
      <c r="D17" s="65">
        <v>419666.16351329279</v>
      </c>
      <c r="E17" s="65">
        <v>491180.42811962072</v>
      </c>
      <c r="F17" s="64">
        <v>573909.06965360197</v>
      </c>
      <c r="G17" s="64">
        <v>585480.45443605166</v>
      </c>
      <c r="H17" s="64">
        <v>591665.50681870955</v>
      </c>
      <c r="I17" s="64">
        <v>607744.75674351933</v>
      </c>
      <c r="J17" s="64">
        <v>601327.88113684941</v>
      </c>
      <c r="K17" s="64">
        <v>606682.53650779522</v>
      </c>
      <c r="L17" s="64">
        <v>613625.57442003582</v>
      </c>
      <c r="M17" s="64">
        <v>623683.31838003674</v>
      </c>
      <c r="N17" s="64">
        <v>634195.28948979208</v>
      </c>
      <c r="O17" s="64">
        <v>607722.60328383162</v>
      </c>
      <c r="P17" s="64">
        <v>632006.00376407697</v>
      </c>
      <c r="Q17" s="64">
        <v>650184.37073977513</v>
      </c>
      <c r="R17" s="64">
        <v>646684.65652966988</v>
      </c>
    </row>
    <row r="18" spans="1:18" x14ac:dyDescent="0.25">
      <c r="A18" s="263"/>
      <c r="B18" s="62" t="s">
        <v>57</v>
      </c>
      <c r="C18" s="65">
        <v>454151.45220606879</v>
      </c>
      <c r="D18" s="65">
        <v>679472.9669960282</v>
      </c>
      <c r="E18" s="65">
        <v>802489.27600556251</v>
      </c>
      <c r="F18" s="64">
        <v>1034061.4027561401</v>
      </c>
      <c r="G18" s="64">
        <v>1067235.7874179061</v>
      </c>
      <c r="H18" s="64">
        <v>1054549.5397389855</v>
      </c>
      <c r="I18" s="64">
        <v>1093511.7204122129</v>
      </c>
      <c r="J18" s="64">
        <v>1133275.8933305361</v>
      </c>
      <c r="K18" s="64">
        <v>1161973.1107064199</v>
      </c>
      <c r="L18" s="64">
        <v>1236851.9576433245</v>
      </c>
      <c r="M18" s="64">
        <v>1276593.2060927358</v>
      </c>
      <c r="N18" s="64">
        <v>1315403.7430847231</v>
      </c>
      <c r="O18" s="64">
        <v>1252269.9085792948</v>
      </c>
      <c r="P18" s="64">
        <v>1293564.3948545768</v>
      </c>
      <c r="Q18" s="64">
        <v>1308028.8145047883</v>
      </c>
      <c r="R18" s="64">
        <v>1319111.079866511</v>
      </c>
    </row>
    <row r="19" spans="1:18" x14ac:dyDescent="0.25">
      <c r="A19" s="263"/>
      <c r="B19" s="62" t="s">
        <v>29</v>
      </c>
      <c r="C19" s="65">
        <v>3185.8824520260296</v>
      </c>
      <c r="D19" s="65">
        <v>7511.5038763543807</v>
      </c>
      <c r="E19" s="65">
        <v>17281.181223926225</v>
      </c>
      <c r="F19" s="64">
        <v>21702.996802610709</v>
      </c>
      <c r="G19" s="64">
        <v>20937.530749705849</v>
      </c>
      <c r="H19" s="64">
        <v>23400.951982274157</v>
      </c>
      <c r="I19" s="64">
        <v>24235.444672744896</v>
      </c>
      <c r="J19" s="64">
        <v>27785.331008332643</v>
      </c>
      <c r="K19" s="64">
        <v>28747.436413060736</v>
      </c>
      <c r="L19" s="64">
        <v>33337.834475574506</v>
      </c>
      <c r="M19" s="64">
        <v>35725.763589029317</v>
      </c>
      <c r="N19" s="64">
        <v>38227.955095798934</v>
      </c>
      <c r="O19" s="64">
        <v>40936.860715543015</v>
      </c>
      <c r="P19" s="64">
        <v>42830.845924409157</v>
      </c>
      <c r="Q19" s="64">
        <v>46668.638481008908</v>
      </c>
      <c r="R19" s="64">
        <v>48276.745529818487</v>
      </c>
    </row>
    <row r="20" spans="1:18" x14ac:dyDescent="0.25">
      <c r="A20" s="263"/>
      <c r="B20" s="62" t="s">
        <v>58</v>
      </c>
      <c r="C20" s="65" t="s">
        <v>19</v>
      </c>
      <c r="D20" s="65">
        <v>16969.180513895149</v>
      </c>
      <c r="E20" s="65">
        <v>18219.031308163474</v>
      </c>
      <c r="F20" s="64">
        <v>28440.541221317722</v>
      </c>
      <c r="G20" s="64">
        <v>29875.095922015869</v>
      </c>
      <c r="H20" s="64">
        <v>33558.201295362225</v>
      </c>
      <c r="I20" s="64">
        <v>33981.111937743495</v>
      </c>
      <c r="J20" s="64">
        <v>35097.43549833724</v>
      </c>
      <c r="K20" s="64">
        <v>31592.562308175024</v>
      </c>
      <c r="L20" s="64">
        <v>36768.856139985888</v>
      </c>
      <c r="M20" s="64">
        <v>44351.634341541518</v>
      </c>
      <c r="N20" s="64">
        <v>45448.313770201079</v>
      </c>
      <c r="O20" s="64">
        <v>46917.753675439402</v>
      </c>
      <c r="P20" s="64">
        <v>51934.610674034877</v>
      </c>
      <c r="Q20" s="64">
        <v>46086.889944772047</v>
      </c>
      <c r="R20" s="64">
        <v>45522.7595075879</v>
      </c>
    </row>
    <row r="21" spans="1:18" x14ac:dyDescent="0.25">
      <c r="A21" s="263"/>
      <c r="B21" s="62" t="s">
        <v>31</v>
      </c>
      <c r="C21" s="65">
        <v>420.74930340151235</v>
      </c>
      <c r="D21" s="65">
        <v>941.72167729886007</v>
      </c>
      <c r="E21" s="65">
        <v>3233.1089401357026</v>
      </c>
      <c r="F21" s="64">
        <v>3462.9357250854855</v>
      </c>
      <c r="G21" s="64" t="s">
        <v>19</v>
      </c>
      <c r="H21" s="64">
        <v>2576.3023465866981</v>
      </c>
      <c r="I21" s="64">
        <v>2997.141739382721</v>
      </c>
      <c r="J21" s="64">
        <v>3526.5447120673343</v>
      </c>
      <c r="K21" s="64">
        <v>3626.3662934488771</v>
      </c>
      <c r="L21" s="64">
        <v>3731.1237832248003</v>
      </c>
      <c r="M21" s="64">
        <v>3757.939408957785</v>
      </c>
      <c r="N21" s="64">
        <v>4477.1515051460765</v>
      </c>
      <c r="O21" s="64">
        <v>4426.7557587705232</v>
      </c>
      <c r="P21" s="64">
        <v>5201.6585573894081</v>
      </c>
      <c r="Q21" s="64">
        <v>5298.559295487069</v>
      </c>
      <c r="R21" s="64">
        <v>5687.3792265794882</v>
      </c>
    </row>
    <row r="22" spans="1:18" x14ac:dyDescent="0.25">
      <c r="A22" s="263"/>
      <c r="B22" s="62" t="s">
        <v>30</v>
      </c>
      <c r="C22" s="65">
        <v>4285.3240057859093</v>
      </c>
      <c r="D22" s="65">
        <v>8319.1095988874076</v>
      </c>
      <c r="E22" s="65">
        <v>19873.782195382384</v>
      </c>
      <c r="F22" s="64">
        <v>37068.668121782081</v>
      </c>
      <c r="G22" s="64">
        <v>37110.385716811958</v>
      </c>
      <c r="H22" s="64">
        <v>37681.403823100511</v>
      </c>
      <c r="I22" s="64">
        <v>39641.569258748554</v>
      </c>
      <c r="J22" s="64">
        <v>38134.780490769321</v>
      </c>
      <c r="K22" s="64">
        <v>38902.877150494402</v>
      </c>
      <c r="L22" s="64">
        <v>44997.479977428688</v>
      </c>
      <c r="M22" s="64">
        <v>43354.86559908012</v>
      </c>
      <c r="N22" s="64">
        <v>47849.301684893966</v>
      </c>
      <c r="O22" s="64">
        <v>50703.091568967757</v>
      </c>
      <c r="P22" s="64">
        <v>56248.064210800934</v>
      </c>
      <c r="Q22" s="64">
        <v>87224.309505497775</v>
      </c>
      <c r="R22" s="64">
        <v>85130.363451968442</v>
      </c>
    </row>
    <row r="23" spans="1:18" x14ac:dyDescent="0.25">
      <c r="A23" s="263"/>
      <c r="B23" s="67" t="s">
        <v>32</v>
      </c>
      <c r="C23" s="65" t="s">
        <v>19</v>
      </c>
      <c r="D23" s="65">
        <v>23340.832563362419</v>
      </c>
      <c r="E23" s="65">
        <v>73951.157538288258</v>
      </c>
      <c r="F23" s="64">
        <v>103314.93589830161</v>
      </c>
      <c r="G23" s="64">
        <v>109740.57045479926</v>
      </c>
      <c r="H23" s="64">
        <v>115524.42684814686</v>
      </c>
      <c r="I23" s="64">
        <v>122503.37783100193</v>
      </c>
      <c r="J23" s="64">
        <v>128274.35962651015</v>
      </c>
      <c r="K23" s="64">
        <v>143126.83581063958</v>
      </c>
      <c r="L23" s="64">
        <v>154221.88992655365</v>
      </c>
      <c r="M23" s="64">
        <v>166463.50430781758</v>
      </c>
      <c r="N23" s="64">
        <v>187926.87127705771</v>
      </c>
      <c r="O23" s="64">
        <v>200521.13979828233</v>
      </c>
      <c r="P23" s="64">
        <v>216532.98272224487</v>
      </c>
      <c r="Q23" s="64">
        <v>246923.62953732556</v>
      </c>
      <c r="R23" s="64">
        <v>258253.48758883512</v>
      </c>
    </row>
    <row r="24" spans="1:18" x14ac:dyDescent="0.25">
      <c r="A24" s="263"/>
      <c r="B24" s="67" t="s">
        <v>33</v>
      </c>
      <c r="C24" s="65">
        <v>124826.58859290314</v>
      </c>
      <c r="D24" s="65">
        <v>219703.49016402548</v>
      </c>
      <c r="E24" s="65">
        <v>238070.59568896904</v>
      </c>
      <c r="F24" s="64">
        <v>278595.48828031734</v>
      </c>
      <c r="G24" s="64">
        <v>283499.40706516249</v>
      </c>
      <c r="H24" s="64">
        <v>286914.88708008087</v>
      </c>
      <c r="I24" s="64">
        <v>295164.81474180828</v>
      </c>
      <c r="J24" s="64">
        <v>297924.29944068386</v>
      </c>
      <c r="K24" s="64">
        <v>307725.8830671843</v>
      </c>
      <c r="L24" s="64">
        <v>313759.59852092783</v>
      </c>
      <c r="M24" s="64">
        <v>329205.47228264366</v>
      </c>
      <c r="N24" s="64">
        <v>339060.22714103962</v>
      </c>
      <c r="O24" s="64">
        <v>318142.16703647195</v>
      </c>
      <c r="P24" s="64">
        <v>326197.90104321309</v>
      </c>
      <c r="Q24" s="64">
        <v>331011.44658534997</v>
      </c>
      <c r="R24" s="64">
        <v>320004.25205395435</v>
      </c>
    </row>
    <row r="25" spans="1:18" x14ac:dyDescent="0.25">
      <c r="A25" s="263"/>
      <c r="B25" s="67" t="s">
        <v>34</v>
      </c>
      <c r="C25" s="65">
        <v>548193.26449419209</v>
      </c>
      <c r="D25" s="65">
        <v>1110156.0305962288</v>
      </c>
      <c r="E25" s="65">
        <v>1359411.0799283511</v>
      </c>
      <c r="F25" s="64">
        <v>1571584.685596965</v>
      </c>
      <c r="G25" s="64">
        <v>1577453.4604097118</v>
      </c>
      <c r="H25" s="64">
        <v>1662445.588483809</v>
      </c>
      <c r="I25" s="64">
        <v>1712585.8027998712</v>
      </c>
      <c r="J25" s="64">
        <v>1673638.0023490014</v>
      </c>
      <c r="K25" s="64">
        <v>1616502.953116758</v>
      </c>
      <c r="L25" s="64">
        <v>1675169.0237853457</v>
      </c>
      <c r="M25" s="64">
        <v>1714081.8357469365</v>
      </c>
      <c r="N25" s="64">
        <v>1706679.9559516248</v>
      </c>
      <c r="O25" s="64">
        <v>1659580.6915682559</v>
      </c>
      <c r="P25" s="64">
        <v>1708648.6658786158</v>
      </c>
      <c r="Q25" s="64">
        <v>1791496.0091979897</v>
      </c>
      <c r="R25" s="64">
        <v>1839688.5435912299</v>
      </c>
    </row>
    <row r="26" spans="1:18" x14ac:dyDescent="0.25">
      <c r="A26" s="263"/>
      <c r="B26" s="62" t="s">
        <v>117</v>
      </c>
      <c r="C26" s="65" t="s">
        <v>19</v>
      </c>
      <c r="D26" s="65">
        <v>100714.16913605384</v>
      </c>
      <c r="E26" s="65">
        <v>251846.6789299438</v>
      </c>
      <c r="F26" s="64">
        <v>617109.10617186094</v>
      </c>
      <c r="G26" s="64">
        <v>677129.53707166133</v>
      </c>
      <c r="H26" s="64">
        <v>716437.71506957302</v>
      </c>
      <c r="I26" s="64">
        <v>761985.99471768423</v>
      </c>
      <c r="J26" s="64">
        <v>763927.24345122476</v>
      </c>
      <c r="K26" s="64">
        <v>787596.07996895944</v>
      </c>
      <c r="L26" s="64">
        <v>876386.7360965861</v>
      </c>
      <c r="M26" s="64">
        <v>948204.03125427791</v>
      </c>
      <c r="N26" s="64">
        <v>991093.35097537062</v>
      </c>
      <c r="O26" s="64">
        <v>1019702.6118353119</v>
      </c>
      <c r="P26" s="64">
        <v>1084510.7811430984</v>
      </c>
      <c r="Q26" s="64">
        <v>1174878.034144866</v>
      </c>
      <c r="R26" s="64">
        <v>1218760.8951088707</v>
      </c>
    </row>
    <row r="27" spans="1:18" x14ac:dyDescent="0.25">
      <c r="A27" s="263"/>
      <c r="B27" s="62" t="s">
        <v>36</v>
      </c>
      <c r="C27" s="65" t="s">
        <v>19</v>
      </c>
      <c r="D27" s="65" t="s">
        <v>19</v>
      </c>
      <c r="E27" s="65">
        <v>1181.1269525886257</v>
      </c>
      <c r="F27" s="64">
        <v>3020.8497794830846</v>
      </c>
      <c r="G27" s="64">
        <v>3018.124699292262</v>
      </c>
      <c r="H27" s="64">
        <v>2842.1676959673568</v>
      </c>
      <c r="I27" s="64">
        <v>3262.4005780345974</v>
      </c>
      <c r="J27" s="64">
        <v>3038.2293058728019</v>
      </c>
      <c r="K27" s="64">
        <v>2190.4974574509397</v>
      </c>
      <c r="L27" s="64">
        <v>2663.9644854183161</v>
      </c>
      <c r="M27" s="64">
        <v>3467.3400073069643</v>
      </c>
      <c r="N27" s="64">
        <v>3484.5287472635082</v>
      </c>
      <c r="O27" s="64">
        <v>3854.9724241549948</v>
      </c>
      <c r="P27" s="64">
        <v>4200.053094752222</v>
      </c>
      <c r="Q27" s="64">
        <v>4505.3303544363816</v>
      </c>
      <c r="R27" s="64">
        <v>4687.8858204598155</v>
      </c>
    </row>
    <row r="28" spans="1:18" x14ac:dyDescent="0.25">
      <c r="A28" s="263"/>
      <c r="B28" s="62" t="s">
        <v>37</v>
      </c>
      <c r="C28" s="65" t="s">
        <v>19</v>
      </c>
      <c r="D28" s="65" t="s">
        <v>19</v>
      </c>
      <c r="E28" s="65">
        <v>3183.0100827032629</v>
      </c>
      <c r="F28" s="64">
        <v>6548.862505525487</v>
      </c>
      <c r="G28" s="64">
        <v>6742.9214849235459</v>
      </c>
      <c r="H28" s="64">
        <v>7450.5109411962403</v>
      </c>
      <c r="I28" s="64">
        <v>8394.5114580318677</v>
      </c>
      <c r="J28" s="64">
        <v>8680.8084587880876</v>
      </c>
      <c r="K28" s="64">
        <v>7226.9574290587107</v>
      </c>
      <c r="L28" s="64">
        <v>8029.6016802513923</v>
      </c>
      <c r="M28" s="64">
        <v>8720.7435410911839</v>
      </c>
      <c r="N28" s="64">
        <v>9711.1124841828769</v>
      </c>
      <c r="O28" s="64">
        <v>11061.559704899899</v>
      </c>
      <c r="P28" s="64">
        <v>11522.758580500395</v>
      </c>
      <c r="Q28" s="64">
        <v>11304.680292273837</v>
      </c>
      <c r="R28" s="64">
        <v>11277.320608562253</v>
      </c>
    </row>
    <row r="29" spans="1:18" x14ac:dyDescent="0.25">
      <c r="A29" s="263"/>
      <c r="B29" s="62" t="s">
        <v>118</v>
      </c>
      <c r="C29" s="65" t="s">
        <v>19</v>
      </c>
      <c r="D29" s="65" t="s">
        <v>19</v>
      </c>
      <c r="E29" s="65" t="s">
        <v>19</v>
      </c>
      <c r="F29" s="64">
        <v>7897.7227230429417</v>
      </c>
      <c r="G29" s="64">
        <v>6800.0932948943446</v>
      </c>
      <c r="H29" s="64">
        <v>7173.7485583366497</v>
      </c>
      <c r="I29" s="64">
        <v>7261.6335900330305</v>
      </c>
      <c r="J29" s="64">
        <v>7641.6003834157646</v>
      </c>
      <c r="K29" s="64">
        <v>8115.8268337196487</v>
      </c>
      <c r="L29" s="64">
        <v>8041.5192751458335</v>
      </c>
      <c r="M29" s="64">
        <v>7698.2251900361171</v>
      </c>
      <c r="N29" s="64">
        <v>7990.1315570721854</v>
      </c>
      <c r="O29" s="64">
        <v>7341.7189511675651</v>
      </c>
      <c r="P29" s="64">
        <v>7475.6868311475037</v>
      </c>
      <c r="Q29" s="64">
        <v>7674.5020913329199</v>
      </c>
      <c r="R29" s="64">
        <v>7449.1917397978041</v>
      </c>
    </row>
    <row r="30" spans="1:18" x14ac:dyDescent="0.25">
      <c r="A30" s="263"/>
      <c r="B30" s="62" t="s">
        <v>38</v>
      </c>
      <c r="C30" s="65" t="s">
        <v>19</v>
      </c>
      <c r="D30" s="65" t="s">
        <v>19</v>
      </c>
      <c r="E30" s="65">
        <v>54794.704624302896</v>
      </c>
      <c r="F30" s="64">
        <v>94424.639191140275</v>
      </c>
      <c r="G30" s="64">
        <v>87014.402388126648</v>
      </c>
      <c r="H30" s="64">
        <v>88892.371477728564</v>
      </c>
      <c r="I30" s="64">
        <v>93699.328514628971</v>
      </c>
      <c r="J30" s="64">
        <v>95117.966459469506</v>
      </c>
      <c r="K30" s="64">
        <v>87759.177254577313</v>
      </c>
      <c r="L30" s="64">
        <v>75976.127971203183</v>
      </c>
      <c r="M30" s="64" t="s">
        <v>19</v>
      </c>
      <c r="N30" s="64" t="s">
        <v>19</v>
      </c>
      <c r="O30" s="64" t="s">
        <v>19</v>
      </c>
      <c r="P30" s="64" t="s">
        <v>19</v>
      </c>
      <c r="Q30" s="64" t="s">
        <v>19</v>
      </c>
      <c r="R30" s="64" t="s">
        <v>19</v>
      </c>
    </row>
    <row r="31" spans="1:18" x14ac:dyDescent="0.25">
      <c r="A31" s="263"/>
      <c r="B31" s="62" t="s">
        <v>39</v>
      </c>
      <c r="C31" s="65">
        <v>66689.888004524633</v>
      </c>
      <c r="D31" s="65">
        <v>96067.498623032778</v>
      </c>
      <c r="E31" s="65">
        <v>131256.29476965195</v>
      </c>
      <c r="F31" s="64">
        <v>155672.58078679495</v>
      </c>
      <c r="G31" s="64">
        <v>157112.70987703092</v>
      </c>
      <c r="H31" s="64">
        <v>176778.35299955882</v>
      </c>
      <c r="I31" s="64">
        <v>180564.11608521518</v>
      </c>
      <c r="J31" s="64">
        <v>181586.00600575574</v>
      </c>
      <c r="K31" s="64">
        <v>185771.55791424628</v>
      </c>
      <c r="L31" s="64">
        <v>193305.16438204062</v>
      </c>
      <c r="M31" s="64">
        <v>194074.28036562775</v>
      </c>
      <c r="N31" s="64">
        <v>202093.90512804201</v>
      </c>
      <c r="O31" s="64">
        <v>205602.76320739661</v>
      </c>
      <c r="P31" s="64">
        <v>213712.22045106228</v>
      </c>
      <c r="Q31" s="64">
        <v>220348.1655812652</v>
      </c>
      <c r="R31" s="64">
        <v>225800.88874155845</v>
      </c>
    </row>
    <row r="32" spans="1:18" x14ac:dyDescent="0.25">
      <c r="A32" s="263"/>
      <c r="B32" s="62" t="s">
        <v>40</v>
      </c>
      <c r="C32" s="65">
        <v>7123.4744235335575</v>
      </c>
      <c r="D32" s="65">
        <v>7732.1958412825161</v>
      </c>
      <c r="E32" s="65">
        <v>12950.151565749489</v>
      </c>
      <c r="F32" s="64">
        <v>18733.199892560235</v>
      </c>
      <c r="G32" s="64" t="s">
        <v>19</v>
      </c>
      <c r="H32" s="64">
        <v>18351.484006286108</v>
      </c>
      <c r="I32" s="64" t="s">
        <v>19</v>
      </c>
      <c r="J32" s="64">
        <v>21105.178275604132</v>
      </c>
      <c r="K32" s="64" t="s">
        <v>19</v>
      </c>
      <c r="L32" s="64">
        <v>25117.760950522788</v>
      </c>
      <c r="M32" s="64" t="s">
        <v>19</v>
      </c>
      <c r="N32" s="64">
        <v>27887.892538953427</v>
      </c>
      <c r="O32" s="64" t="s">
        <v>19</v>
      </c>
      <c r="P32" s="64">
        <v>30407.399973595548</v>
      </c>
      <c r="Q32" s="64" t="s">
        <v>19</v>
      </c>
      <c r="R32" s="64" t="s">
        <v>19</v>
      </c>
    </row>
    <row r="33" spans="1:18" x14ac:dyDescent="0.25">
      <c r="A33" s="263"/>
      <c r="B33" s="68" t="s">
        <v>41</v>
      </c>
      <c r="C33" s="69">
        <v>14861.992234548743</v>
      </c>
      <c r="D33" s="69">
        <v>24076.593837647753</v>
      </c>
      <c r="E33" s="69">
        <v>36629.749335063359</v>
      </c>
      <c r="F33" s="70">
        <v>50123.518362478884</v>
      </c>
      <c r="G33" s="70">
        <v>51680.977641254438</v>
      </c>
      <c r="H33" s="70">
        <v>53140.415990062495</v>
      </c>
      <c r="I33" s="70">
        <v>54947.470369349467</v>
      </c>
      <c r="J33" s="70">
        <v>60209.200000000012</v>
      </c>
      <c r="K33" s="70">
        <v>62108.781022438714</v>
      </c>
      <c r="L33" s="70">
        <v>66324.73675501722</v>
      </c>
      <c r="M33" s="70">
        <v>67553.056369101338</v>
      </c>
      <c r="N33" s="70">
        <v>69428.561926448951</v>
      </c>
      <c r="O33" s="70">
        <v>67804.923298857015</v>
      </c>
      <c r="P33" s="70">
        <v>69306.821857482821</v>
      </c>
      <c r="Q33" s="70">
        <v>71503.743335966035</v>
      </c>
      <c r="R33" s="70">
        <v>71778.145938426547</v>
      </c>
    </row>
    <row r="34" spans="1:18" x14ac:dyDescent="0.25">
      <c r="A34" s="263"/>
      <c r="B34" s="66" t="s">
        <v>42</v>
      </c>
      <c r="C34" s="65" t="s">
        <v>19</v>
      </c>
      <c r="D34" s="65">
        <v>27894.083514209458</v>
      </c>
      <c r="E34" s="65">
        <v>37615.58314537556</v>
      </c>
      <c r="F34" s="64">
        <v>68599.545852421361</v>
      </c>
      <c r="G34" s="64">
        <v>82449.594010056302</v>
      </c>
      <c r="H34" s="64">
        <v>82632.958648350992</v>
      </c>
      <c r="I34" s="64">
        <v>92181.93932720412</v>
      </c>
      <c r="J34" s="64">
        <v>101629.67021573657</v>
      </c>
      <c r="K34" s="64">
        <v>100883.76183361458</v>
      </c>
      <c r="L34" s="64">
        <v>113689.21940139905</v>
      </c>
      <c r="M34" s="64">
        <v>139977.81308793265</v>
      </c>
      <c r="N34" s="64">
        <v>160429.97496514107</v>
      </c>
      <c r="O34" s="64">
        <v>164666.39109305572</v>
      </c>
      <c r="P34" s="64">
        <v>181761.00461546957</v>
      </c>
      <c r="Q34" s="64">
        <v>194832.62313668305</v>
      </c>
      <c r="R34" s="64">
        <v>211326.79357601804</v>
      </c>
    </row>
    <row r="35" spans="1:18" x14ac:dyDescent="0.25">
      <c r="A35" s="263"/>
      <c r="B35" s="62" t="s">
        <v>43</v>
      </c>
      <c r="C35" s="65" t="s">
        <v>19</v>
      </c>
      <c r="D35" s="65">
        <v>11950.887345838426</v>
      </c>
      <c r="E35" s="65">
        <v>23110.432108087094</v>
      </c>
      <c r="F35" s="64">
        <v>45601.603296621601</v>
      </c>
      <c r="G35" s="64">
        <v>41380.710673852285</v>
      </c>
      <c r="H35" s="64">
        <v>39385.171332336453</v>
      </c>
      <c r="I35" s="64">
        <v>38647.899876411735</v>
      </c>
      <c r="J35" s="64">
        <v>37940.069776458287</v>
      </c>
      <c r="K35" s="64">
        <v>39818.401118665221</v>
      </c>
      <c r="L35" s="64">
        <v>42446.124505511798</v>
      </c>
      <c r="M35" s="64">
        <v>44639.972742216225</v>
      </c>
      <c r="N35" s="64">
        <v>47362.77310186543</v>
      </c>
      <c r="O35" s="64">
        <v>50175.663174870824</v>
      </c>
      <c r="P35" s="64">
        <v>54850.637132391908</v>
      </c>
      <c r="Q35" s="64">
        <v>59506.131407795787</v>
      </c>
      <c r="R35" s="64">
        <v>60971.936685223751</v>
      </c>
    </row>
    <row r="36" spans="1:18" x14ac:dyDescent="0.25">
      <c r="A36" s="263"/>
      <c r="B36" s="62" t="s">
        <v>47</v>
      </c>
      <c r="C36" s="65" t="s">
        <v>19</v>
      </c>
      <c r="D36" s="65">
        <v>14452.92580231922</v>
      </c>
      <c r="E36" s="65">
        <v>5686.5678594636274</v>
      </c>
      <c r="F36" s="64">
        <v>9612.8528410711497</v>
      </c>
      <c r="G36" s="64">
        <v>11850.749155681793</v>
      </c>
      <c r="H36" s="64">
        <v>12304.464755739531</v>
      </c>
      <c r="I36" s="64">
        <v>13505.858683188924</v>
      </c>
      <c r="J36" s="64">
        <v>18737.004227809059</v>
      </c>
      <c r="K36" s="64">
        <v>12999.907336626393</v>
      </c>
      <c r="L36" s="64">
        <v>15015.750558730335</v>
      </c>
      <c r="M36" s="64">
        <v>14744.772629005167</v>
      </c>
      <c r="N36" s="64">
        <v>14890.704301733535</v>
      </c>
      <c r="O36" s="64">
        <v>15707.789995732055</v>
      </c>
      <c r="P36" s="64">
        <v>16817.500741867083</v>
      </c>
      <c r="Q36" s="64">
        <v>18314.550453961303</v>
      </c>
      <c r="R36" s="64">
        <v>19798.923752295028</v>
      </c>
    </row>
    <row r="37" spans="1:18" x14ac:dyDescent="0.25">
      <c r="A37" s="263"/>
      <c r="B37" s="62" t="s">
        <v>48</v>
      </c>
      <c r="C37" s="65" t="s">
        <v>19</v>
      </c>
      <c r="D37" s="65" t="s">
        <v>19</v>
      </c>
      <c r="E37" s="65">
        <v>7361.3782479599531</v>
      </c>
      <c r="F37" s="64">
        <v>15411.855801692716</v>
      </c>
      <c r="G37" s="64">
        <v>15899.827985912789</v>
      </c>
      <c r="H37" s="64">
        <v>15835.196711837478</v>
      </c>
      <c r="I37" s="64">
        <v>14982.284439155883</v>
      </c>
      <c r="J37" s="64">
        <v>14233.387406041898</v>
      </c>
      <c r="K37" s="64">
        <v>13428.494930948124</v>
      </c>
      <c r="L37" s="64">
        <v>13100.017640544727</v>
      </c>
      <c r="M37" s="64">
        <v>14265.507910868915</v>
      </c>
      <c r="N37" s="64">
        <v>15469.347826348394</v>
      </c>
      <c r="O37" s="64">
        <v>15546.660307969203</v>
      </c>
      <c r="P37" s="64">
        <v>16717.1848480833</v>
      </c>
      <c r="Q37" s="64">
        <v>16859.535798750359</v>
      </c>
      <c r="R37" s="64">
        <v>17493.257885017785</v>
      </c>
    </row>
    <row r="38" spans="1:18" x14ac:dyDescent="0.25">
      <c r="A38" s="263"/>
      <c r="B38" s="67" t="s">
        <v>49</v>
      </c>
      <c r="C38" s="65">
        <v>29209.298523052232</v>
      </c>
      <c r="D38" s="65">
        <v>82326.871612327217</v>
      </c>
      <c r="E38" s="65">
        <v>121588.19926717108</v>
      </c>
      <c r="F38" s="64">
        <v>213139.92991090112</v>
      </c>
      <c r="G38" s="64">
        <v>201637.86162985678</v>
      </c>
      <c r="H38" s="64">
        <v>195064.34484781444</v>
      </c>
      <c r="I38" s="64">
        <v>192625.47341785027</v>
      </c>
      <c r="J38" s="64">
        <v>196815.44259811423</v>
      </c>
      <c r="K38" s="64">
        <v>197395.66252398846</v>
      </c>
      <c r="L38" s="64">
        <v>206755.30722821879</v>
      </c>
      <c r="M38" s="64">
        <v>217151.93843117924</v>
      </c>
      <c r="N38" s="64">
        <v>223060.35629251067</v>
      </c>
      <c r="O38" s="64">
        <v>223335.51487565588</v>
      </c>
      <c r="P38" s="64">
        <v>238226.3705599453</v>
      </c>
      <c r="Q38" s="64">
        <v>254881.13537997959</v>
      </c>
      <c r="R38" s="64">
        <v>277842.4466616236</v>
      </c>
    </row>
    <row r="39" spans="1:18" x14ac:dyDescent="0.25">
      <c r="A39" s="263"/>
      <c r="B39" s="62" t="s">
        <v>52</v>
      </c>
      <c r="C39" s="65">
        <v>46423.364055948259</v>
      </c>
      <c r="D39" s="65">
        <v>70460.369092983572</v>
      </c>
      <c r="E39" s="65">
        <v>136934.82220455486</v>
      </c>
      <c r="F39" s="64">
        <v>141511.32279077588</v>
      </c>
      <c r="G39" s="64">
        <v>142660.39223344426</v>
      </c>
      <c r="H39" s="64">
        <v>145581.49141223528</v>
      </c>
      <c r="I39" s="64">
        <v>142058.70633614206</v>
      </c>
      <c r="J39" s="64">
        <v>153845.25589805224</v>
      </c>
      <c r="K39" s="64">
        <v>158215.59663849109</v>
      </c>
      <c r="L39" s="64">
        <v>167896.25013014101</v>
      </c>
      <c r="M39" s="64">
        <v>168685.33269740304</v>
      </c>
      <c r="N39" s="64">
        <v>175697.90744988795</v>
      </c>
      <c r="O39" s="64">
        <v>177409.96301706129</v>
      </c>
      <c r="P39" s="64">
        <v>183319.82366713361</v>
      </c>
      <c r="Q39" s="64">
        <v>189084.39162436462</v>
      </c>
      <c r="R39" s="64">
        <v>195700.65866302873</v>
      </c>
    </row>
    <row r="40" spans="1:18" x14ac:dyDescent="0.25">
      <c r="A40" s="263"/>
      <c r="B40" s="62" t="s">
        <v>51</v>
      </c>
      <c r="C40" s="65">
        <v>56886.194675275488</v>
      </c>
      <c r="D40" s="65" t="s">
        <v>19</v>
      </c>
      <c r="E40" s="65" t="s">
        <v>19</v>
      </c>
      <c r="F40" s="64" t="s">
        <v>19</v>
      </c>
      <c r="G40" s="64">
        <v>145741.12736677378</v>
      </c>
      <c r="H40" s="64" t="s">
        <v>19</v>
      </c>
      <c r="I40" s="64" t="s">
        <v>19</v>
      </c>
      <c r="J40" s="64">
        <v>165276.01011312613</v>
      </c>
      <c r="K40" s="64" t="s">
        <v>19</v>
      </c>
      <c r="L40" s="64">
        <v>170919.34256379292</v>
      </c>
      <c r="M40" s="64" t="s">
        <v>19</v>
      </c>
      <c r="N40" s="64">
        <v>184740.5771330866</v>
      </c>
      <c r="O40" s="64" t="s">
        <v>19</v>
      </c>
      <c r="P40" s="64">
        <v>196920.42148135952</v>
      </c>
      <c r="Q40" s="64" t="s">
        <v>19</v>
      </c>
      <c r="R40" s="64" t="s">
        <v>19</v>
      </c>
    </row>
    <row r="41" spans="1:18" x14ac:dyDescent="0.25">
      <c r="A41" s="263"/>
      <c r="B41" s="62" t="s">
        <v>56</v>
      </c>
      <c r="C41" s="65" t="s">
        <v>19</v>
      </c>
      <c r="D41" s="65">
        <v>25911.465187271977</v>
      </c>
      <c r="E41" s="65">
        <v>47360.278755905318</v>
      </c>
      <c r="F41" s="64">
        <v>126017.24140403364</v>
      </c>
      <c r="G41" s="64">
        <v>137377.63858231305</v>
      </c>
      <c r="H41" s="64">
        <v>146528.52732105335</v>
      </c>
      <c r="I41" s="64">
        <v>162162.27082598541</v>
      </c>
      <c r="J41" s="64">
        <v>194310.17843966564</v>
      </c>
      <c r="K41" s="64">
        <v>232412.00850115539</v>
      </c>
      <c r="L41" s="64">
        <v>262461.0401679147</v>
      </c>
      <c r="M41" s="64">
        <v>292115.68530252384</v>
      </c>
      <c r="N41" s="64">
        <v>305783.71464296186</v>
      </c>
      <c r="O41" s="64">
        <v>322772.60292757041</v>
      </c>
      <c r="P41" s="64">
        <v>368800.52676044928</v>
      </c>
      <c r="Q41" s="64">
        <v>367370.55562521151</v>
      </c>
      <c r="R41" s="64">
        <v>414977.62091948517</v>
      </c>
    </row>
    <row r="42" spans="1:18" x14ac:dyDescent="0.25">
      <c r="A42" s="263"/>
      <c r="B42" s="62" t="s">
        <v>50</v>
      </c>
      <c r="C42" s="65">
        <v>276212.23134901997</v>
      </c>
      <c r="D42" s="65">
        <v>307251.13347661606</v>
      </c>
      <c r="E42" s="65">
        <v>352140.89168526832</v>
      </c>
      <c r="F42" s="64">
        <v>415232.61044749949</v>
      </c>
      <c r="G42" s="64">
        <v>403342.64326235355</v>
      </c>
      <c r="H42" s="64">
        <v>422349.00450477464</v>
      </c>
      <c r="I42" s="64">
        <v>608978.79533450119</v>
      </c>
      <c r="J42" s="64">
        <v>625478.49662768934</v>
      </c>
      <c r="K42" s="64">
        <v>650064.64975178405</v>
      </c>
      <c r="L42" s="64">
        <v>668915.28184748872</v>
      </c>
      <c r="M42" s="64">
        <v>789965.95873553841</v>
      </c>
      <c r="N42" s="64">
        <v>791483.19766228681</v>
      </c>
      <c r="O42" s="64">
        <v>781558.82479366788</v>
      </c>
      <c r="P42" s="64">
        <v>836964.9027788128</v>
      </c>
      <c r="Q42" s="64">
        <v>846800.27535437699</v>
      </c>
      <c r="R42" s="64" t="s">
        <v>19</v>
      </c>
    </row>
    <row r="43" spans="1:18" x14ac:dyDescent="0.25">
      <c r="A43" s="263"/>
      <c r="B43" s="62" t="s">
        <v>59</v>
      </c>
      <c r="C43" s="65">
        <v>1631227.8013028901</v>
      </c>
      <c r="D43" s="65">
        <v>2543747.7566928538</v>
      </c>
      <c r="E43" s="65">
        <v>3626501.638907739</v>
      </c>
      <c r="F43" s="64">
        <v>4511803.1066710288</v>
      </c>
      <c r="G43" s="64">
        <v>4505013.066955504</v>
      </c>
      <c r="H43" s="64">
        <v>4640337.8398955194</v>
      </c>
      <c r="I43" s="64">
        <v>4780205.824041646</v>
      </c>
      <c r="J43" s="64">
        <v>5038128.8116109641</v>
      </c>
      <c r="K43" s="64">
        <v>5247223.8710667612</v>
      </c>
      <c r="L43" s="64">
        <v>5464087.6160554113</v>
      </c>
      <c r="M43" s="64">
        <v>5833822.9800501494</v>
      </c>
      <c r="N43" s="64">
        <v>6291665.8413277008</v>
      </c>
      <c r="O43" s="64">
        <v>6693987.9353066757</v>
      </c>
      <c r="P43" s="64">
        <v>7205309.6556441346</v>
      </c>
      <c r="Q43" s="64">
        <v>7425616.1233934322</v>
      </c>
      <c r="R43" s="64">
        <v>7551980.2073988095</v>
      </c>
    </row>
    <row r="44" spans="1:18" x14ac:dyDescent="0.25">
      <c r="A44" s="166"/>
      <c r="B44" s="161" t="s">
        <v>61</v>
      </c>
      <c r="C44" s="162" t="s">
        <v>19</v>
      </c>
      <c r="D44" s="162">
        <v>677663.62915888068</v>
      </c>
      <c r="E44" s="162">
        <v>955690.0751409888</v>
      </c>
      <c r="F44" s="163">
        <v>1255097.6265399272</v>
      </c>
      <c r="G44" s="163">
        <v>1277484.9169222573</v>
      </c>
      <c r="H44" s="163">
        <v>1315624.1160008905</v>
      </c>
      <c r="I44" s="163">
        <v>1323774.6082522222</v>
      </c>
      <c r="J44" s="163">
        <v>1272184.0172544101</v>
      </c>
      <c r="K44" s="163">
        <v>1288059.9559160066</v>
      </c>
      <c r="L44" s="163">
        <v>1386425.3651275784</v>
      </c>
      <c r="M44" s="163">
        <v>1489732.7517961492</v>
      </c>
      <c r="N44" s="163">
        <v>1577311.7229876188</v>
      </c>
      <c r="O44" s="163">
        <v>1592269.6904351234</v>
      </c>
      <c r="P44" s="163">
        <v>1802857.0786570527</v>
      </c>
      <c r="Q44" s="163">
        <v>1972761.0909326307</v>
      </c>
      <c r="R44" s="163">
        <v>1876771.16817921</v>
      </c>
    </row>
    <row r="45" spans="1:18" x14ac:dyDescent="0.25">
      <c r="A45" s="166"/>
      <c r="B45" s="164" t="s">
        <v>119</v>
      </c>
      <c r="C45" s="162" t="s">
        <v>19</v>
      </c>
      <c r="D45" s="162">
        <v>199993.76625684398</v>
      </c>
      <c r="E45" s="162">
        <v>260573.16229891087</v>
      </c>
      <c r="F45" s="163">
        <v>343902.05006000696</v>
      </c>
      <c r="G45" s="163">
        <v>353630.53961357067</v>
      </c>
      <c r="H45" s="163">
        <v>356237.92731904174</v>
      </c>
      <c r="I45" s="163">
        <v>356105.97238641151</v>
      </c>
      <c r="J45" s="163">
        <v>341380.123957264</v>
      </c>
      <c r="K45" s="163">
        <v>341707.13161000062</v>
      </c>
      <c r="L45" s="163">
        <v>369238.34893938369</v>
      </c>
      <c r="M45" s="163">
        <v>391202.23805359262</v>
      </c>
      <c r="N45" s="163">
        <v>410990.08712831803</v>
      </c>
      <c r="O45" s="163">
        <v>396628.5871623659</v>
      </c>
      <c r="P45" s="163">
        <v>442378.74889442424</v>
      </c>
      <c r="Q45" s="163">
        <v>481207.29698892939</v>
      </c>
      <c r="R45" s="163">
        <v>453656.68814325565</v>
      </c>
    </row>
    <row r="46" spans="1:18" ht="12.75" customHeight="1" x14ac:dyDescent="0.25">
      <c r="A46" s="264" t="s">
        <v>104</v>
      </c>
      <c r="B46" s="5" t="s">
        <v>18</v>
      </c>
      <c r="C46" s="65" t="s">
        <v>19</v>
      </c>
      <c r="D46" s="65" t="s">
        <v>19</v>
      </c>
      <c r="E46" s="65">
        <v>20747.545242419339</v>
      </c>
      <c r="F46" s="64">
        <v>48185.335124605379</v>
      </c>
      <c r="G46" s="64">
        <v>53515.778415024026</v>
      </c>
      <c r="H46" s="64">
        <v>53384.035191085379</v>
      </c>
      <c r="I46" s="64">
        <v>49547.035485730914</v>
      </c>
      <c r="J46" s="64">
        <v>53138.031440469713</v>
      </c>
      <c r="K46" s="64">
        <v>44600.540258730194</v>
      </c>
      <c r="L46" s="64">
        <v>48117.048510919602</v>
      </c>
      <c r="M46" s="64">
        <v>41638.486824679683</v>
      </c>
      <c r="N46" s="64">
        <v>39466.576160187382</v>
      </c>
      <c r="O46" s="64">
        <v>40256.033457588441</v>
      </c>
      <c r="P46" s="64">
        <v>42911.111199466082</v>
      </c>
      <c r="Q46" s="64">
        <v>47461.758019087967</v>
      </c>
      <c r="R46" s="64">
        <v>51082.347226236394</v>
      </c>
    </row>
    <row r="47" spans="1:18" ht="12.75" customHeight="1" x14ac:dyDescent="0.25">
      <c r="A47" s="264"/>
      <c r="B47" s="5" t="s">
        <v>115</v>
      </c>
      <c r="C47" s="65" t="s">
        <v>19</v>
      </c>
      <c r="D47" s="65">
        <v>11993.945669212342</v>
      </c>
      <c r="E47" s="65">
        <v>3640.8645368500984</v>
      </c>
      <c r="F47" s="64">
        <v>6636.3398650727995</v>
      </c>
      <c r="G47" s="64">
        <v>7581.0786828774817</v>
      </c>
      <c r="H47" s="64">
        <v>7965.0541430737503</v>
      </c>
      <c r="I47" s="64">
        <v>10016.328983335052</v>
      </c>
      <c r="J47" s="64">
        <v>12446.124497052269</v>
      </c>
      <c r="K47" s="64">
        <v>10400.173232383739</v>
      </c>
      <c r="L47" s="64">
        <v>10273.396668527514</v>
      </c>
      <c r="M47" s="64">
        <v>10744.174156131005</v>
      </c>
      <c r="N47" s="64">
        <v>12343.306658174091</v>
      </c>
      <c r="O47" s="64">
        <v>12085.435819147835</v>
      </c>
      <c r="P47" s="64">
        <v>11852.474822807921</v>
      </c>
      <c r="Q47" s="64">
        <v>12049.232706133482</v>
      </c>
      <c r="R47" s="64">
        <v>12937.970302452728</v>
      </c>
    </row>
    <row r="48" spans="1:18" ht="12.75" customHeight="1" x14ac:dyDescent="0.25">
      <c r="A48" s="264"/>
      <c r="B48" s="62" t="s">
        <v>35</v>
      </c>
      <c r="C48" s="65" t="s">
        <v>19</v>
      </c>
      <c r="D48" s="65">
        <v>135253.33044539293</v>
      </c>
      <c r="E48" s="65">
        <v>465181.95067074808</v>
      </c>
      <c r="F48" s="64">
        <v>2418563.002949845</v>
      </c>
      <c r="G48" s="64">
        <v>2800049.3999972432</v>
      </c>
      <c r="H48" s="64">
        <v>3148265.901827598</v>
      </c>
      <c r="I48" s="64">
        <v>3420456.1894826894</v>
      </c>
      <c r="J48" s="64">
        <v>3720859.4389955075</v>
      </c>
      <c r="K48" s="64">
        <v>4059393.1100903912</v>
      </c>
      <c r="L48" s="64">
        <v>4379792.2104325574</v>
      </c>
      <c r="M48" s="64">
        <v>4730805.8559910674</v>
      </c>
      <c r="N48" s="64">
        <v>5256515.6641914817</v>
      </c>
      <c r="O48" s="64">
        <v>5745618.6659673518</v>
      </c>
      <c r="P48" s="64">
        <v>6295861.6628518179</v>
      </c>
      <c r="Q48" s="64">
        <v>6788769.950000803</v>
      </c>
      <c r="R48" s="64">
        <v>7382267.4548983751</v>
      </c>
    </row>
    <row r="49" spans="1:18" ht="12.75" customHeight="1" x14ac:dyDescent="0.25">
      <c r="A49" s="264"/>
      <c r="B49" s="62" t="s">
        <v>116</v>
      </c>
      <c r="C49" s="65" t="s">
        <v>19</v>
      </c>
      <c r="D49" s="65" t="s">
        <v>19</v>
      </c>
      <c r="E49" s="65" t="s">
        <v>19</v>
      </c>
      <c r="F49" s="64">
        <v>7246.7114154938199</v>
      </c>
      <c r="G49" s="64">
        <v>7088.4015919978356</v>
      </c>
      <c r="H49" s="64">
        <v>7620.385700116869</v>
      </c>
      <c r="I49" s="64">
        <v>7346.3103073458433</v>
      </c>
      <c r="J49" s="64">
        <v>8069.8103690234357</v>
      </c>
      <c r="K49" s="64">
        <v>8570.1777040519191</v>
      </c>
      <c r="L49" s="64">
        <v>8828.7933392613977</v>
      </c>
      <c r="M49" s="64">
        <v>10189.633287035515</v>
      </c>
      <c r="N49" s="64">
        <v>11961.90321278933</v>
      </c>
      <c r="O49" s="64">
        <v>12577.725616696594</v>
      </c>
      <c r="P49" s="64">
        <v>14241.087239813565</v>
      </c>
      <c r="Q49" s="64">
        <v>17457.828041558936</v>
      </c>
      <c r="R49" s="64">
        <v>17636.211255190046</v>
      </c>
    </row>
    <row r="50" spans="1:18" ht="12.75" customHeight="1" x14ac:dyDescent="0.25">
      <c r="A50" s="264"/>
      <c r="B50" s="62" t="s">
        <v>44</v>
      </c>
      <c r="C50" s="65" t="s">
        <v>19</v>
      </c>
      <c r="D50" s="65">
        <v>17881.422800025295</v>
      </c>
      <c r="E50" s="65">
        <v>10101.801329464597</v>
      </c>
      <c r="F50" s="64">
        <v>18403.468160070963</v>
      </c>
      <c r="G50" s="64">
        <v>18274.415853900948</v>
      </c>
      <c r="H50" s="64">
        <v>15463.655062151196</v>
      </c>
      <c r="I50" s="64">
        <v>15763.622131793889</v>
      </c>
      <c r="J50" s="64">
        <v>20768.148639801806</v>
      </c>
      <c r="K50" s="64">
        <v>21391.635151498554</v>
      </c>
      <c r="L50" s="64">
        <v>24011.315986564307</v>
      </c>
      <c r="M50" s="64">
        <v>24980.877308770774</v>
      </c>
      <c r="N50" s="64">
        <v>24808.252636024568</v>
      </c>
      <c r="O50" s="64">
        <v>23354.579350446696</v>
      </c>
      <c r="P50" s="64">
        <v>25018.460212286271</v>
      </c>
      <c r="Q50" s="64">
        <v>25549.96358293642</v>
      </c>
      <c r="R50" s="64">
        <v>29207.724935928087</v>
      </c>
    </row>
    <row r="51" spans="1:18" ht="12.75" customHeight="1" x14ac:dyDescent="0.25">
      <c r="A51" s="264"/>
      <c r="B51" s="62" t="s">
        <v>45</v>
      </c>
      <c r="C51" s="65" t="s">
        <v>19</v>
      </c>
      <c r="D51" s="65">
        <v>404856.07938803016</v>
      </c>
      <c r="E51" s="65">
        <v>231110.85800037187</v>
      </c>
      <c r="F51" s="64">
        <v>340163.37135222781</v>
      </c>
      <c r="G51" s="64">
        <v>358106.09321089991</v>
      </c>
      <c r="H51" s="64">
        <v>364273.34160963795</v>
      </c>
      <c r="I51" s="64">
        <v>383061.33910948329</v>
      </c>
      <c r="J51" s="64">
        <v>385463.25550330069</v>
      </c>
      <c r="K51" s="64">
        <v>386746.0047138168</v>
      </c>
      <c r="L51" s="64">
        <v>396409.85137200501</v>
      </c>
      <c r="M51" s="64">
        <v>363595.33541419863</v>
      </c>
      <c r="N51" s="64">
        <v>389262.74496601196</v>
      </c>
      <c r="O51" s="64">
        <v>400394.45438634459</v>
      </c>
      <c r="P51" s="64" t="s">
        <v>19</v>
      </c>
      <c r="Q51" s="64" t="s">
        <v>19</v>
      </c>
      <c r="R51" s="64" t="s">
        <v>19</v>
      </c>
    </row>
    <row r="52" spans="1:18" ht="12.75" customHeight="1" x14ac:dyDescent="0.25">
      <c r="A52" s="264"/>
      <c r="B52" s="62" t="s">
        <v>46</v>
      </c>
      <c r="C52" s="65" t="s">
        <v>19</v>
      </c>
      <c r="D52" s="65" t="s">
        <v>19</v>
      </c>
      <c r="E52" s="65">
        <v>43446.933824355961</v>
      </c>
      <c r="F52" s="64">
        <v>84615.207204304519</v>
      </c>
      <c r="G52" s="64">
        <v>81911.565569253376</v>
      </c>
      <c r="H52" s="64">
        <v>85978.867391673572</v>
      </c>
      <c r="I52" s="64">
        <v>96863.1669382002</v>
      </c>
      <c r="J52" s="64">
        <v>104161.68334592332</v>
      </c>
      <c r="K52" s="64">
        <v>102853.60855077913</v>
      </c>
      <c r="L52" s="64">
        <v>98490.984355216016</v>
      </c>
      <c r="M52" s="64">
        <v>97141.243654503443</v>
      </c>
      <c r="N52" s="64">
        <v>102543.15868744809</v>
      </c>
      <c r="O52" s="64">
        <v>112858.42432973805</v>
      </c>
      <c r="P52" s="64">
        <v>111795.83004670229</v>
      </c>
      <c r="Q52" s="64">
        <v>109996.95627713981</v>
      </c>
      <c r="R52" s="64" t="s">
        <v>19</v>
      </c>
    </row>
    <row r="53" spans="1:18" ht="12.75" customHeight="1" x14ac:dyDescent="0.25">
      <c r="A53" s="264"/>
      <c r="B53" s="62" t="s">
        <v>53</v>
      </c>
      <c r="C53" s="65" t="s">
        <v>19</v>
      </c>
      <c r="D53" s="65">
        <v>29629.271456050097</v>
      </c>
      <c r="E53" s="65">
        <v>31825.851413890778</v>
      </c>
      <c r="F53" s="64">
        <v>46715.164031052445</v>
      </c>
      <c r="G53" s="64">
        <v>47963.876752182136</v>
      </c>
      <c r="H53" s="64">
        <v>48712.383853316176</v>
      </c>
      <c r="I53" s="64">
        <v>52869.346871980772</v>
      </c>
      <c r="J53" s="64">
        <v>55198.322971299443</v>
      </c>
      <c r="K53" s="64">
        <v>56967.038523293675</v>
      </c>
      <c r="L53" s="64">
        <v>58598.286270903511</v>
      </c>
      <c r="M53" s="64">
        <v>53524.351249196421</v>
      </c>
      <c r="N53" s="64">
        <v>47965.999175501602</v>
      </c>
      <c r="O53" s="64">
        <v>44267.00594796316</v>
      </c>
      <c r="P53" s="64">
        <v>47303.371653787392</v>
      </c>
      <c r="Q53" s="64">
        <v>48277.525885659816</v>
      </c>
      <c r="R53" s="64" t="s">
        <v>19</v>
      </c>
    </row>
    <row r="54" spans="1:18" ht="12.75" customHeight="1" x14ac:dyDescent="0.25">
      <c r="A54" s="264"/>
      <c r="B54" t="s">
        <v>54</v>
      </c>
      <c r="C54" s="65" t="s">
        <v>19</v>
      </c>
      <c r="D54" s="65" t="s">
        <v>19</v>
      </c>
      <c r="E54" s="65">
        <v>121188.10433305411</v>
      </c>
      <c r="F54" s="64">
        <v>276582.3959475056</v>
      </c>
      <c r="G54" s="64">
        <v>287049.86907413538</v>
      </c>
      <c r="H54" s="64">
        <v>298678.20284026384</v>
      </c>
      <c r="I54" s="64">
        <v>310508.93611259985</v>
      </c>
      <c r="J54" s="64">
        <v>317121.9816487045</v>
      </c>
      <c r="K54" s="64">
        <v>333298.06257098919</v>
      </c>
      <c r="L54" s="64">
        <v>356455.19373031717</v>
      </c>
      <c r="M54" s="64">
        <v>384470.59195694589</v>
      </c>
      <c r="N54" s="64">
        <v>412902.22887833015</v>
      </c>
      <c r="O54" s="64">
        <v>441083.44964489574</v>
      </c>
      <c r="P54" s="64">
        <v>493578.33980387967</v>
      </c>
      <c r="Q54" s="64">
        <v>529241.89731981594</v>
      </c>
      <c r="R54" s="64">
        <v>538931.83344801015</v>
      </c>
    </row>
    <row r="55" spans="1:18" ht="12.75" customHeight="1" x14ac:dyDescent="0.25">
      <c r="A55" s="186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</row>
    <row r="56" spans="1:18" ht="12.75" customHeight="1" x14ac:dyDescent="0.25">
      <c r="A56" s="53" t="s">
        <v>66</v>
      </c>
    </row>
    <row r="57" spans="1:18" x14ac:dyDescent="0.25">
      <c r="A57" s="52" t="s">
        <v>67</v>
      </c>
    </row>
    <row r="58" spans="1:18" x14ac:dyDescent="0.25">
      <c r="A58" s="12" t="s">
        <v>64</v>
      </c>
    </row>
  </sheetData>
  <mergeCells count="2">
    <mergeCell ref="A6:A43"/>
    <mergeCell ref="A46:A54"/>
  </mergeCells>
  <pageMargins left="0.25" right="0.25" top="0.75" bottom="0.75" header="0.3" footer="0.3"/>
  <pageSetup paperSize="9" scale="73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79998168889431442"/>
    <pageSetUpPr fitToPage="1"/>
  </sheetPr>
  <dimension ref="A1:R57"/>
  <sheetViews>
    <sheetView showGridLines="0" workbookViewId="0"/>
  </sheetViews>
  <sheetFormatPr defaultColWidth="11.44140625" defaultRowHeight="13.2" x14ac:dyDescent="0.25"/>
  <cols>
    <col min="1" max="1" width="9.5546875" customWidth="1"/>
    <col min="2" max="2" width="26.44140625" bestFit="1" customWidth="1"/>
    <col min="3" max="18" width="9" customWidth="1"/>
  </cols>
  <sheetData>
    <row r="1" spans="1:18" x14ac:dyDescent="0.25">
      <c r="A1" s="1" t="s">
        <v>120</v>
      </c>
      <c r="C1" s="55"/>
      <c r="D1" s="55"/>
      <c r="E1" s="55"/>
      <c r="F1" s="55"/>
      <c r="G1" s="55"/>
    </row>
    <row r="2" spans="1:18" ht="17.399999999999999" x14ac:dyDescent="0.3">
      <c r="A2" s="56" t="s">
        <v>68</v>
      </c>
      <c r="C2" s="55"/>
      <c r="D2" s="55"/>
      <c r="E2" s="55"/>
      <c r="F2" s="55"/>
      <c r="G2" s="55"/>
    </row>
    <row r="3" spans="1:18" ht="15.6" x14ac:dyDescent="0.3">
      <c r="A3" s="58" t="s">
        <v>123</v>
      </c>
      <c r="C3" s="55"/>
      <c r="D3" s="55"/>
      <c r="E3" s="55"/>
      <c r="F3" s="55"/>
      <c r="G3" s="55"/>
    </row>
    <row r="4" spans="1:18" x14ac:dyDescent="0.25">
      <c r="B4" s="71"/>
      <c r="C4" s="55"/>
      <c r="D4" s="55"/>
      <c r="E4" s="55"/>
      <c r="F4" s="55"/>
      <c r="G4" s="55"/>
    </row>
    <row r="5" spans="1:18" ht="13.8" x14ac:dyDescent="0.25">
      <c r="A5" s="83"/>
      <c r="B5" s="167" t="s">
        <v>17</v>
      </c>
      <c r="C5" s="60">
        <v>1981</v>
      </c>
      <c r="D5" s="60">
        <v>1991</v>
      </c>
      <c r="E5" s="60">
        <v>2001</v>
      </c>
      <c r="F5" s="61">
        <v>2011</v>
      </c>
      <c r="G5" s="61">
        <v>2012</v>
      </c>
      <c r="H5" s="61">
        <v>2013</v>
      </c>
      <c r="I5" s="61">
        <v>2014</v>
      </c>
      <c r="J5" s="61">
        <v>2015</v>
      </c>
      <c r="K5" s="61">
        <v>2016</v>
      </c>
      <c r="L5" s="61">
        <v>2017</v>
      </c>
      <c r="M5" s="61">
        <v>2018</v>
      </c>
      <c r="N5" s="61">
        <v>2019</v>
      </c>
      <c r="O5" s="61">
        <v>2020</v>
      </c>
      <c r="P5" s="61">
        <v>2021</v>
      </c>
      <c r="Q5" s="61">
        <v>2022</v>
      </c>
      <c r="R5" s="61">
        <v>2023</v>
      </c>
    </row>
    <row r="6" spans="1:18" x14ac:dyDescent="0.25">
      <c r="A6" s="262" t="s">
        <v>103</v>
      </c>
      <c r="B6" s="62" t="s">
        <v>20</v>
      </c>
      <c r="C6" s="181">
        <v>0.90128511315819404</v>
      </c>
      <c r="D6" s="181" t="s">
        <v>19</v>
      </c>
      <c r="E6" s="181" t="s">
        <v>19</v>
      </c>
      <c r="F6" s="184">
        <v>2.1122274507608898</v>
      </c>
      <c r="G6" s="184" t="s">
        <v>19</v>
      </c>
      <c r="H6" s="184">
        <v>2.0928412031765702</v>
      </c>
      <c r="I6" s="184" t="s">
        <v>19</v>
      </c>
      <c r="J6" s="184">
        <v>1.8806162442684</v>
      </c>
      <c r="K6" s="184" t="s">
        <v>19</v>
      </c>
      <c r="L6" s="184">
        <v>1.7948530030482399</v>
      </c>
      <c r="M6" s="184" t="s">
        <v>19</v>
      </c>
      <c r="N6" s="184">
        <v>1.7965718691826</v>
      </c>
      <c r="O6" s="184" t="s">
        <v>19</v>
      </c>
      <c r="P6" s="184">
        <v>1.6628982431236099</v>
      </c>
      <c r="Q6" s="184" t="s">
        <v>19</v>
      </c>
      <c r="R6" s="184" t="s">
        <v>19</v>
      </c>
    </row>
    <row r="7" spans="1:18" x14ac:dyDescent="0.25">
      <c r="A7" s="263"/>
      <c r="B7" s="62" t="s">
        <v>60</v>
      </c>
      <c r="C7" s="180">
        <v>1.0942705741031</v>
      </c>
      <c r="D7" s="180">
        <v>1.43292695052994</v>
      </c>
      <c r="E7" s="180">
        <v>2.0025636500492801</v>
      </c>
      <c r="F7" s="184">
        <v>2.68566517030736</v>
      </c>
      <c r="G7" s="184">
        <v>2.9337178351853601</v>
      </c>
      <c r="H7" s="184">
        <v>2.9799281036173699</v>
      </c>
      <c r="I7" s="184">
        <v>3.1126205157659399</v>
      </c>
      <c r="J7" s="184">
        <v>3.0691760246140301</v>
      </c>
      <c r="K7" s="184">
        <v>3.1335670325134299</v>
      </c>
      <c r="L7" s="184">
        <v>3.0737646798388298</v>
      </c>
      <c r="M7" s="184">
        <v>3.1082811434734601</v>
      </c>
      <c r="N7" s="184">
        <v>3.1440533602841301</v>
      </c>
      <c r="O7" s="184">
        <v>3.2075852012444099</v>
      </c>
      <c r="P7" s="184">
        <v>3.2556487195870201</v>
      </c>
      <c r="Q7" s="184">
        <v>3.17774629706379</v>
      </c>
      <c r="R7" s="184">
        <v>3.2923753920734602</v>
      </c>
    </row>
    <row r="8" spans="1:18" x14ac:dyDescent="0.25">
      <c r="A8" s="263"/>
      <c r="B8" s="62" t="s">
        <v>21</v>
      </c>
      <c r="C8" s="180" t="s">
        <v>19</v>
      </c>
      <c r="D8" s="180">
        <v>1.5589544385432801</v>
      </c>
      <c r="E8" s="180">
        <v>2.0327916505539001</v>
      </c>
      <c r="F8" s="184">
        <v>2.1573859378886202</v>
      </c>
      <c r="G8" s="184">
        <v>2.2707902795030801</v>
      </c>
      <c r="H8" s="184">
        <v>2.3204700363365598</v>
      </c>
      <c r="I8" s="184">
        <v>2.3585746976911</v>
      </c>
      <c r="J8" s="184">
        <v>2.4349638300227698</v>
      </c>
      <c r="K8" s="184">
        <v>2.53290719404127</v>
      </c>
      <c r="L8" s="184">
        <v>2.6765422392780298</v>
      </c>
      <c r="M8" s="184">
        <v>2.8636548029801601</v>
      </c>
      <c r="N8" s="184">
        <v>3.15154004141039</v>
      </c>
      <c r="O8" s="184">
        <v>3.3682323851015701</v>
      </c>
      <c r="P8" s="184">
        <v>3.40605430739144</v>
      </c>
      <c r="Q8" s="184">
        <v>3.2923424203557601</v>
      </c>
      <c r="R8" s="184">
        <v>3.3233143228659201</v>
      </c>
    </row>
    <row r="9" spans="1:18" x14ac:dyDescent="0.25">
      <c r="A9" s="263"/>
      <c r="B9" s="66" t="s">
        <v>22</v>
      </c>
      <c r="C9" s="180">
        <v>1.19856226822819</v>
      </c>
      <c r="D9" s="180">
        <v>1.53468429249914</v>
      </c>
      <c r="E9" s="180">
        <v>2.0211560421932599</v>
      </c>
      <c r="F9" s="184">
        <v>1.78714059196319</v>
      </c>
      <c r="G9" s="184">
        <v>1.77303974767965</v>
      </c>
      <c r="H9" s="184">
        <v>1.7062452983235099</v>
      </c>
      <c r="I9" s="184">
        <v>1.71482451734374</v>
      </c>
      <c r="J9" s="184">
        <v>1.69359453508042</v>
      </c>
      <c r="K9" s="184">
        <v>1.7290246774308999</v>
      </c>
      <c r="L9" s="184">
        <v>1.6870180473979499</v>
      </c>
      <c r="M9" s="184">
        <v>1.73719346506089</v>
      </c>
      <c r="N9" s="184">
        <v>1.7557766959447401</v>
      </c>
      <c r="O9" s="184">
        <v>1.93413545523202</v>
      </c>
      <c r="P9" s="184">
        <v>1.8706389811887101</v>
      </c>
      <c r="Q9" s="184">
        <v>1.81291082941065</v>
      </c>
      <c r="R9" s="184">
        <v>1.8104785245124899</v>
      </c>
    </row>
    <row r="10" spans="1:18" x14ac:dyDescent="0.25">
      <c r="A10" s="263"/>
      <c r="B10" s="62" t="s">
        <v>23</v>
      </c>
      <c r="C10" s="180" t="s">
        <v>19</v>
      </c>
      <c r="D10" s="180" t="s">
        <v>19</v>
      </c>
      <c r="E10" s="180" t="s">
        <v>19</v>
      </c>
      <c r="F10" s="184">
        <v>0.35287893127830799</v>
      </c>
      <c r="G10" s="184">
        <v>0.36213210208501301</v>
      </c>
      <c r="H10" s="184">
        <v>0.39030481218721302</v>
      </c>
      <c r="I10" s="184">
        <v>0.37667734013314402</v>
      </c>
      <c r="J10" s="184">
        <v>0.38296036328178101</v>
      </c>
      <c r="K10" s="184">
        <v>0.37103400464277198</v>
      </c>
      <c r="L10" s="184">
        <v>0.356788930503108</v>
      </c>
      <c r="M10" s="184">
        <v>0.369163593426169</v>
      </c>
      <c r="N10" s="184">
        <v>0.342432532627438</v>
      </c>
      <c r="O10" s="184">
        <v>0.33524833223367601</v>
      </c>
      <c r="P10" s="184">
        <v>0.36041486741865397</v>
      </c>
      <c r="Q10" s="184">
        <v>0.390932801622912</v>
      </c>
      <c r="R10" s="184" t="s">
        <v>19</v>
      </c>
    </row>
    <row r="11" spans="1:18" x14ac:dyDescent="0.25">
      <c r="A11" s="263"/>
      <c r="B11" s="62" t="s">
        <v>24</v>
      </c>
      <c r="C11" s="180" t="s">
        <v>19</v>
      </c>
      <c r="D11" s="180" t="s">
        <v>19</v>
      </c>
      <c r="E11" s="180">
        <v>0.14103607268350701</v>
      </c>
      <c r="F11" s="184">
        <v>0.19841981731863001</v>
      </c>
      <c r="G11" s="184">
        <v>0.22115853776278399</v>
      </c>
      <c r="H11" s="184">
        <v>0.25760723309750999</v>
      </c>
      <c r="I11" s="184">
        <v>0.30317360690782402</v>
      </c>
      <c r="J11" s="184">
        <v>0.36542298009184898</v>
      </c>
      <c r="K11" s="184">
        <v>0.27051053474799203</v>
      </c>
      <c r="L11" s="184">
        <v>0.26108776776249298</v>
      </c>
      <c r="M11" s="184">
        <v>0.31233076243477598</v>
      </c>
      <c r="N11" s="184">
        <v>0.322012015266049</v>
      </c>
      <c r="O11" s="184">
        <v>0.28940260440783</v>
      </c>
      <c r="P11" s="184" t="s">
        <v>19</v>
      </c>
      <c r="Q11" s="184" t="s">
        <v>19</v>
      </c>
      <c r="R11" s="184" t="s">
        <v>19</v>
      </c>
    </row>
    <row r="12" spans="1:18" x14ac:dyDescent="0.25">
      <c r="A12" s="263"/>
      <c r="B12" s="62" t="s">
        <v>105</v>
      </c>
      <c r="C12" s="180" t="s">
        <v>19</v>
      </c>
      <c r="D12" s="180" t="s">
        <v>19</v>
      </c>
      <c r="E12" s="180" t="s">
        <v>19</v>
      </c>
      <c r="F12" s="184" t="s">
        <v>19</v>
      </c>
      <c r="G12" s="184" t="s">
        <v>19</v>
      </c>
      <c r="H12" s="184" t="s">
        <v>19</v>
      </c>
      <c r="I12" s="184">
        <v>0.55621329894236005</v>
      </c>
      <c r="J12" s="184">
        <v>0.48577119641169902</v>
      </c>
      <c r="K12" s="184">
        <v>0.44410768472983703</v>
      </c>
      <c r="L12" s="184">
        <v>0.43053924088887602</v>
      </c>
      <c r="M12" s="184">
        <v>0.37129998927052899</v>
      </c>
      <c r="N12" s="184" t="s">
        <v>19</v>
      </c>
      <c r="O12" s="184">
        <v>0.33002157004618499</v>
      </c>
      <c r="P12" s="184">
        <v>0.27384889810634999</v>
      </c>
      <c r="Q12" s="184" t="s">
        <v>19</v>
      </c>
      <c r="R12" s="184" t="s">
        <v>19</v>
      </c>
    </row>
    <row r="13" spans="1:18" x14ac:dyDescent="0.25">
      <c r="A13" s="263"/>
      <c r="B13" s="62" t="s">
        <v>55</v>
      </c>
      <c r="C13" s="180" t="s">
        <v>19</v>
      </c>
      <c r="D13" s="180">
        <v>1.7160360542847399</v>
      </c>
      <c r="E13" s="180">
        <v>1.0934281637337</v>
      </c>
      <c r="F13" s="184">
        <v>1.5323067953816001</v>
      </c>
      <c r="G13" s="184">
        <v>1.7570064433008501</v>
      </c>
      <c r="H13" s="184">
        <v>1.8674305731023499</v>
      </c>
      <c r="I13" s="184">
        <v>1.9439159847519101</v>
      </c>
      <c r="J13" s="184">
        <v>1.9059964362282</v>
      </c>
      <c r="K13" s="184">
        <v>1.65411234842917</v>
      </c>
      <c r="L13" s="184">
        <v>1.74512495756175</v>
      </c>
      <c r="M13" s="184">
        <v>1.8765155074909099</v>
      </c>
      <c r="N13" s="184">
        <v>1.8954751209442799</v>
      </c>
      <c r="O13" s="184">
        <v>1.9453726701254099</v>
      </c>
      <c r="P13" s="184">
        <v>1.93302318178179</v>
      </c>
      <c r="Q13" s="184">
        <v>1.89088610261293</v>
      </c>
      <c r="R13" s="184">
        <v>1.8336875063004301</v>
      </c>
    </row>
    <row r="14" spans="1:18" x14ac:dyDescent="0.25">
      <c r="A14" s="263"/>
      <c r="B14" s="62" t="s">
        <v>25</v>
      </c>
      <c r="C14" s="180">
        <v>1.02063996268173</v>
      </c>
      <c r="D14" s="180">
        <v>1.58379253563251</v>
      </c>
      <c r="E14" s="180">
        <v>2.3233932361332599</v>
      </c>
      <c r="F14" s="184">
        <v>2.9419791619757798</v>
      </c>
      <c r="G14" s="184">
        <v>2.9844981842384599</v>
      </c>
      <c r="H14" s="184">
        <v>2.9614603480739401</v>
      </c>
      <c r="I14" s="184">
        <v>2.9154234539980801</v>
      </c>
      <c r="J14" s="184">
        <v>3.0642211974837998</v>
      </c>
      <c r="K14" s="184">
        <v>3.1020876360765799</v>
      </c>
      <c r="L14" s="184">
        <v>2.9357558679914399</v>
      </c>
      <c r="M14" s="184">
        <v>2.9789499570906202</v>
      </c>
      <c r="N14" s="184">
        <v>2.9060572110137199</v>
      </c>
      <c r="O14" s="184">
        <v>2.9653240394109601</v>
      </c>
      <c r="P14" s="184">
        <v>2.74323087217698</v>
      </c>
      <c r="Q14" s="184">
        <v>2.8670885669596702</v>
      </c>
      <c r="R14" s="184">
        <v>2.9858130839242398</v>
      </c>
    </row>
    <row r="15" spans="1:18" x14ac:dyDescent="0.25">
      <c r="A15" s="263"/>
      <c r="B15" s="62" t="s">
        <v>26</v>
      </c>
      <c r="C15" s="180" t="s">
        <v>19</v>
      </c>
      <c r="D15" s="180" t="s">
        <v>19</v>
      </c>
      <c r="E15" s="180">
        <v>0.69887692903975296</v>
      </c>
      <c r="F15" s="184">
        <v>2.2963199802042502</v>
      </c>
      <c r="G15" s="184">
        <v>2.1048486520104901</v>
      </c>
      <c r="H15" s="184">
        <v>1.7014072186434901</v>
      </c>
      <c r="I15" s="184">
        <v>1.40794416467879</v>
      </c>
      <c r="J15" s="184">
        <v>1.4412529670168901</v>
      </c>
      <c r="K15" s="184">
        <v>1.21835367372065</v>
      </c>
      <c r="L15" s="184">
        <v>1.2515154952215599</v>
      </c>
      <c r="M15" s="184">
        <v>1.3829846070207099</v>
      </c>
      <c r="N15" s="184">
        <v>1.5909279104971299</v>
      </c>
      <c r="O15" s="184">
        <v>1.72613884160345</v>
      </c>
      <c r="P15" s="184">
        <v>1.75151899697619</v>
      </c>
      <c r="Q15" s="184">
        <v>1.7609429155307399</v>
      </c>
      <c r="R15" s="184">
        <v>1.8387770116039901</v>
      </c>
    </row>
    <row r="16" spans="1:18" x14ac:dyDescent="0.25">
      <c r="A16" s="263"/>
      <c r="B16" s="62" t="s">
        <v>27</v>
      </c>
      <c r="C16" s="180">
        <v>1.1465731662068801</v>
      </c>
      <c r="D16" s="180">
        <v>1.9682204043123599</v>
      </c>
      <c r="E16" s="180">
        <v>3.1940546035280399</v>
      </c>
      <c r="F16" s="184">
        <v>3.6243414029495802</v>
      </c>
      <c r="G16" s="184">
        <v>3.4095000449151098</v>
      </c>
      <c r="H16" s="184">
        <v>3.2846184464635799</v>
      </c>
      <c r="I16" s="184">
        <v>3.1634402856379502</v>
      </c>
      <c r="J16" s="184">
        <v>2.8882640633325698</v>
      </c>
      <c r="K16" s="184">
        <v>2.7471641085310901</v>
      </c>
      <c r="L16" s="184">
        <v>2.7472341637517501</v>
      </c>
      <c r="M16" s="184">
        <v>2.7760074168301698</v>
      </c>
      <c r="N16" s="184">
        <v>2.8153430768327801</v>
      </c>
      <c r="O16" s="184">
        <v>2.9327754910379999</v>
      </c>
      <c r="P16" s="184">
        <v>3.0113280056599798</v>
      </c>
      <c r="Q16" s="184">
        <v>2.9819978582298501</v>
      </c>
      <c r="R16" s="184">
        <v>3.09382583894832</v>
      </c>
    </row>
    <row r="17" spans="1:18" x14ac:dyDescent="0.25">
      <c r="A17" s="263"/>
      <c r="B17" s="62" t="s">
        <v>28</v>
      </c>
      <c r="C17" s="180">
        <v>1.8869639671010801</v>
      </c>
      <c r="D17" s="180">
        <v>2.2961306918056601</v>
      </c>
      <c r="E17" s="180">
        <v>2.1494017041955402</v>
      </c>
      <c r="F17" s="184">
        <v>2.1876052728488902</v>
      </c>
      <c r="G17" s="184">
        <v>2.2276175009877699</v>
      </c>
      <c r="H17" s="184">
        <v>2.2336881910969599</v>
      </c>
      <c r="I17" s="184">
        <v>2.2717234554272299</v>
      </c>
      <c r="J17" s="184">
        <v>2.2240126926409101</v>
      </c>
      <c r="K17" s="184">
        <v>2.2246839260097802</v>
      </c>
      <c r="L17" s="184">
        <v>2.2042164254572101</v>
      </c>
      <c r="M17" s="184">
        <v>2.2040680951571501</v>
      </c>
      <c r="N17" s="184">
        <v>2.1966803974069999</v>
      </c>
      <c r="O17" s="184">
        <v>2.2742014743540899</v>
      </c>
      <c r="P17" s="184">
        <v>2.2127828996448802</v>
      </c>
      <c r="Q17" s="184">
        <v>2.2193725698426099</v>
      </c>
      <c r="R17" s="184">
        <v>2.1869459902030002</v>
      </c>
    </row>
    <row r="18" spans="1:18" x14ac:dyDescent="0.25">
      <c r="A18" s="263"/>
      <c r="B18" s="62" t="s">
        <v>57</v>
      </c>
      <c r="C18" s="180">
        <v>2.3516120248489298</v>
      </c>
      <c r="D18" s="180">
        <v>2.37794434566257</v>
      </c>
      <c r="E18" s="180">
        <v>2.3791955928636801</v>
      </c>
      <c r="F18" s="184">
        <v>2.7501563962937801</v>
      </c>
      <c r="G18" s="184">
        <v>2.82498725173012</v>
      </c>
      <c r="H18" s="184">
        <v>2.7806669666024901</v>
      </c>
      <c r="I18" s="184">
        <v>2.8221764924610699</v>
      </c>
      <c r="J18" s="184">
        <v>2.87724852138123</v>
      </c>
      <c r="K18" s="184">
        <v>2.8839294016789201</v>
      </c>
      <c r="L18" s="184">
        <v>2.9886018774522598</v>
      </c>
      <c r="M18" s="184">
        <v>3.0505706574801899</v>
      </c>
      <c r="N18" s="184">
        <v>3.11256421717286</v>
      </c>
      <c r="O18" s="184">
        <v>3.08970179324099</v>
      </c>
      <c r="P18" s="184">
        <v>3.07860219885433</v>
      </c>
      <c r="Q18" s="184">
        <v>3.0709626819429201</v>
      </c>
      <c r="R18" s="184">
        <v>3.1052549844106498</v>
      </c>
    </row>
    <row r="19" spans="1:18" x14ac:dyDescent="0.25">
      <c r="A19" s="263"/>
      <c r="B19" s="62" t="s">
        <v>29</v>
      </c>
      <c r="C19" s="180">
        <v>0.14976034037104499</v>
      </c>
      <c r="D19" s="180">
        <v>0.31487037122948303</v>
      </c>
      <c r="E19" s="180">
        <v>0.57752805958245901</v>
      </c>
      <c r="F19" s="184">
        <v>0.68369896886716297</v>
      </c>
      <c r="G19" s="184">
        <v>0.71952986275778097</v>
      </c>
      <c r="H19" s="184">
        <v>0.82288357402733203</v>
      </c>
      <c r="I19" s="184">
        <v>0.84552962639039297</v>
      </c>
      <c r="J19" s="184">
        <v>0.97159673408925695</v>
      </c>
      <c r="K19" s="184">
        <v>1.0055593306331501</v>
      </c>
      <c r="L19" s="184">
        <v>1.14919818208376</v>
      </c>
      <c r="M19" s="184">
        <v>1.2066008253293099</v>
      </c>
      <c r="N19" s="184">
        <v>1.26236346628484</v>
      </c>
      <c r="O19" s="184">
        <v>1.4887233941062199</v>
      </c>
      <c r="P19" s="184">
        <v>1.43353539405274</v>
      </c>
      <c r="Q19" s="184">
        <v>1.4771432204536199</v>
      </c>
      <c r="R19" s="184">
        <v>1.4932188778384199</v>
      </c>
    </row>
    <row r="20" spans="1:18" x14ac:dyDescent="0.25">
      <c r="A20" s="263"/>
      <c r="B20" s="62" t="s">
        <v>58</v>
      </c>
      <c r="C20" s="180" t="s">
        <v>19</v>
      </c>
      <c r="D20" s="180">
        <v>1.02582376728661</v>
      </c>
      <c r="E20" s="180">
        <v>0.91224791567819197</v>
      </c>
      <c r="F20" s="184">
        <v>1.18116136743742</v>
      </c>
      <c r="G20" s="184">
        <v>1.25758488488942</v>
      </c>
      <c r="H20" s="184">
        <v>1.38448913211411</v>
      </c>
      <c r="I20" s="184">
        <v>1.3436963185838899</v>
      </c>
      <c r="J20" s="184">
        <v>1.33883944592437</v>
      </c>
      <c r="K20" s="184">
        <v>1.1764518291836299</v>
      </c>
      <c r="L20" s="184">
        <v>1.3149759345965899</v>
      </c>
      <c r="M20" s="184">
        <v>1.50195926967324</v>
      </c>
      <c r="N20" s="184">
        <v>1.4647309865129501</v>
      </c>
      <c r="O20" s="184">
        <v>1.5806697647255601</v>
      </c>
      <c r="P20" s="184">
        <v>1.63337392528817</v>
      </c>
      <c r="Q20" s="184">
        <v>1.3902235387231601</v>
      </c>
      <c r="R20" s="184">
        <v>1.3863241261639301</v>
      </c>
    </row>
    <row r="21" spans="1:18" x14ac:dyDescent="0.25">
      <c r="A21" s="263"/>
      <c r="B21" s="62" t="s">
        <v>31</v>
      </c>
      <c r="C21" s="180">
        <v>0.63485499453458105</v>
      </c>
      <c r="D21" s="180">
        <v>1.1331386619627799</v>
      </c>
      <c r="E21" s="180">
        <v>2.8398927509358498</v>
      </c>
      <c r="F21" s="184">
        <v>2.4036652468817601</v>
      </c>
      <c r="G21" s="184" t="s">
        <v>19</v>
      </c>
      <c r="H21" s="184">
        <v>1.6923773496677701</v>
      </c>
      <c r="I21" s="184">
        <v>1.93616026863124</v>
      </c>
      <c r="J21" s="184">
        <v>2.1813754786770798</v>
      </c>
      <c r="K21" s="184">
        <v>2.11010649111036</v>
      </c>
      <c r="L21" s="184">
        <v>2.0836544402030999</v>
      </c>
      <c r="M21" s="184">
        <v>2.0008067814439401</v>
      </c>
      <c r="N21" s="184">
        <v>2.3401757469727702</v>
      </c>
      <c r="O21" s="184">
        <v>2.4864017927581998</v>
      </c>
      <c r="P21" s="184">
        <v>2.7757996439290702</v>
      </c>
      <c r="Q21" s="184">
        <v>2.5942237365888201</v>
      </c>
      <c r="R21" s="184">
        <v>2.6510551726306799</v>
      </c>
    </row>
    <row r="22" spans="1:18" x14ac:dyDescent="0.25">
      <c r="A22" s="263"/>
      <c r="B22" s="62" t="s">
        <v>30</v>
      </c>
      <c r="C22" s="180">
        <v>0.64887351769157098</v>
      </c>
      <c r="D22" s="180">
        <v>0.89463390669102205</v>
      </c>
      <c r="E22" s="180">
        <v>1.0519360232967201</v>
      </c>
      <c r="F22" s="184">
        <v>1.53760421812892</v>
      </c>
      <c r="G22" s="184">
        <v>1.5455005947726399</v>
      </c>
      <c r="H22" s="184">
        <v>1.5356177938256701</v>
      </c>
      <c r="I22" s="184">
        <v>1.47755475383084</v>
      </c>
      <c r="J22" s="184">
        <v>1.14062185386351</v>
      </c>
      <c r="K22" s="184">
        <v>1.1495411047076201</v>
      </c>
      <c r="L22" s="184">
        <v>1.2082099156936801</v>
      </c>
      <c r="M22" s="184">
        <v>1.08244161552727</v>
      </c>
      <c r="N22" s="184">
        <v>1.1373267469671</v>
      </c>
      <c r="O22" s="184">
        <v>1.12465650718202</v>
      </c>
      <c r="P22" s="184">
        <v>1.0731961547030899</v>
      </c>
      <c r="Q22" s="184">
        <v>1.5321498901925901</v>
      </c>
      <c r="R22" s="184">
        <v>1.58290306503551</v>
      </c>
    </row>
    <row r="23" spans="1:18" x14ac:dyDescent="0.25">
      <c r="A23" s="263"/>
      <c r="B23" s="67" t="s">
        <v>32</v>
      </c>
      <c r="C23" s="180" t="s">
        <v>19</v>
      </c>
      <c r="D23" s="180">
        <v>2.1109031847905801</v>
      </c>
      <c r="E23" s="180">
        <v>4.0533791601362203</v>
      </c>
      <c r="F23" s="184">
        <v>3.9160794525884799</v>
      </c>
      <c r="G23" s="184">
        <v>4.0602596627589502</v>
      </c>
      <c r="H23" s="184">
        <v>4.1064832878594597</v>
      </c>
      <c r="I23" s="184">
        <v>4.1961217959339896</v>
      </c>
      <c r="J23" s="184">
        <v>4.29763206082864</v>
      </c>
      <c r="K23" s="184">
        <v>4.5905230081021999</v>
      </c>
      <c r="L23" s="184">
        <v>4.7403103616129503</v>
      </c>
      <c r="M23" s="184">
        <v>4.9196146119326203</v>
      </c>
      <c r="N23" s="184">
        <v>5.3552361160131596</v>
      </c>
      <c r="O23" s="184">
        <v>5.8320495079114503</v>
      </c>
      <c r="P23" s="184">
        <v>5.7572348394631598</v>
      </c>
      <c r="Q23" s="184">
        <v>6.1783064247384099</v>
      </c>
      <c r="R23" s="184">
        <v>6.3458833640578902</v>
      </c>
    </row>
    <row r="24" spans="1:18" x14ac:dyDescent="0.25">
      <c r="A24" s="263"/>
      <c r="B24" s="67" t="s">
        <v>33</v>
      </c>
      <c r="C24" s="180">
        <v>0.82636360774525996</v>
      </c>
      <c r="D24" s="180">
        <v>1.1394842136017</v>
      </c>
      <c r="E24" s="180">
        <v>1.0371359026139799</v>
      </c>
      <c r="F24" s="184">
        <v>1.19530902780334</v>
      </c>
      <c r="G24" s="184">
        <v>1.25558937068042</v>
      </c>
      <c r="H24" s="184">
        <v>1.29424589148432</v>
      </c>
      <c r="I24" s="184">
        <v>1.3314790099242</v>
      </c>
      <c r="J24" s="184">
        <v>1.33212872390461</v>
      </c>
      <c r="K24" s="184">
        <v>1.35915305960906</v>
      </c>
      <c r="L24" s="184">
        <v>1.3639292333073301</v>
      </c>
      <c r="M24" s="184">
        <v>1.4193403168644501</v>
      </c>
      <c r="N24" s="184">
        <v>1.45558141195215</v>
      </c>
      <c r="O24" s="184">
        <v>1.49868734468299</v>
      </c>
      <c r="P24" s="184">
        <v>1.41064985682011</v>
      </c>
      <c r="Q24" s="184">
        <v>1.3656268545997801</v>
      </c>
      <c r="R24" s="184">
        <v>1.31083799773856</v>
      </c>
    </row>
    <row r="25" spans="1:18" x14ac:dyDescent="0.25">
      <c r="A25" s="263"/>
      <c r="B25" s="67" t="s">
        <v>34</v>
      </c>
      <c r="C25" s="180">
        <v>2.0038150740725502</v>
      </c>
      <c r="D25" s="180">
        <v>2.6299135014953601</v>
      </c>
      <c r="E25" s="180">
        <v>2.9234849965362799</v>
      </c>
      <c r="F25" s="184">
        <v>3.20536601849959</v>
      </c>
      <c r="G25" s="184">
        <v>3.1737052842031801</v>
      </c>
      <c r="H25" s="184">
        <v>3.27895603032511</v>
      </c>
      <c r="I25" s="184">
        <v>3.36787519925368</v>
      </c>
      <c r="J25" s="184">
        <v>3.2407072958259202</v>
      </c>
      <c r="K25" s="184">
        <v>3.1066564578225702</v>
      </c>
      <c r="L25" s="184">
        <v>3.1663561591326999</v>
      </c>
      <c r="M25" s="184">
        <v>3.2191960154508399</v>
      </c>
      <c r="N25" s="184">
        <v>3.2182373956553598</v>
      </c>
      <c r="O25" s="184">
        <v>3.2655570503626499</v>
      </c>
      <c r="P25" s="184">
        <v>3.2738269396383801</v>
      </c>
      <c r="Q25" s="184">
        <v>3.4005321976928</v>
      </c>
      <c r="R25" s="184">
        <v>3.4412493400629298</v>
      </c>
    </row>
    <row r="26" spans="1:18" x14ac:dyDescent="0.25">
      <c r="A26" s="263"/>
      <c r="B26" s="62" t="s">
        <v>117</v>
      </c>
      <c r="C26" s="180" t="s">
        <v>19</v>
      </c>
      <c r="D26" s="180">
        <v>1.6537954085708499</v>
      </c>
      <c r="E26" s="180">
        <v>2.1987188611905402</v>
      </c>
      <c r="F26" s="184">
        <v>3.4441018439079101</v>
      </c>
      <c r="G26" s="184">
        <v>3.6851910755292501</v>
      </c>
      <c r="H26" s="184">
        <v>3.7748747423673299</v>
      </c>
      <c r="I26" s="184">
        <v>3.88982105863905</v>
      </c>
      <c r="J26" s="184">
        <v>3.7890786480856802</v>
      </c>
      <c r="K26" s="184">
        <v>3.78638967300747</v>
      </c>
      <c r="L26" s="184">
        <v>4.0734053608995797</v>
      </c>
      <c r="M26" s="184">
        <v>4.2715398097163702</v>
      </c>
      <c r="N26" s="184">
        <v>4.3637815276657399</v>
      </c>
      <c r="O26" s="184">
        <v>4.5214088492737199</v>
      </c>
      <c r="P26" s="184">
        <v>4.5967258007372802</v>
      </c>
      <c r="Q26" s="184">
        <v>4.8475301261758004</v>
      </c>
      <c r="R26" s="184">
        <v>4.9589601364223901</v>
      </c>
    </row>
    <row r="27" spans="1:18" x14ac:dyDescent="0.25">
      <c r="A27" s="263"/>
      <c r="B27" s="62" t="s">
        <v>36</v>
      </c>
      <c r="C27" s="180" t="s">
        <v>19</v>
      </c>
      <c r="D27" s="180" t="s">
        <v>19</v>
      </c>
      <c r="E27" s="180">
        <v>0.411049039730846</v>
      </c>
      <c r="F27" s="184">
        <v>0.73982097852935003</v>
      </c>
      <c r="G27" s="184">
        <v>0.68883270662138196</v>
      </c>
      <c r="H27" s="184">
        <v>0.63535604738034501</v>
      </c>
      <c r="I27" s="184">
        <v>0.71433256963810199</v>
      </c>
      <c r="J27" s="184">
        <v>0.640996943135274</v>
      </c>
      <c r="K27" s="184">
        <v>0.45064583180770901</v>
      </c>
      <c r="L27" s="184">
        <v>0.53003544434266503</v>
      </c>
      <c r="M27" s="184">
        <v>0.66137559090019604</v>
      </c>
      <c r="N27" s="184">
        <v>0.66019546588441602</v>
      </c>
      <c r="O27" s="184">
        <v>0.75663073657095403</v>
      </c>
      <c r="P27" s="184">
        <v>0.77084486298831401</v>
      </c>
      <c r="Q27" s="184">
        <v>0.81219848655147198</v>
      </c>
      <c r="R27" s="184">
        <v>0.82165679922420798</v>
      </c>
    </row>
    <row r="28" spans="1:18" x14ac:dyDescent="0.25">
      <c r="A28" s="263"/>
      <c r="B28" s="62" t="s">
        <v>37</v>
      </c>
      <c r="C28" s="180" t="s">
        <v>19</v>
      </c>
      <c r="D28" s="180" t="s">
        <v>19</v>
      </c>
      <c r="E28" s="180">
        <v>0.66634318899225697</v>
      </c>
      <c r="F28" s="184">
        <v>0.90997882713271006</v>
      </c>
      <c r="G28" s="184">
        <v>0.89760267761706303</v>
      </c>
      <c r="H28" s="184">
        <v>0.95321942495555301</v>
      </c>
      <c r="I28" s="184">
        <v>1.0349510163922899</v>
      </c>
      <c r="J28" s="184">
        <v>1.0407654219620699</v>
      </c>
      <c r="K28" s="184">
        <v>0.84391068445794903</v>
      </c>
      <c r="L28" s="184">
        <v>0.89629809805937699</v>
      </c>
      <c r="M28" s="184">
        <v>0.92781301173210595</v>
      </c>
      <c r="N28" s="184">
        <v>0.98701374575859502</v>
      </c>
      <c r="O28" s="184">
        <v>1.1237887517412799</v>
      </c>
      <c r="P28" s="184">
        <v>1.1004358376013199</v>
      </c>
      <c r="Q28" s="184">
        <v>1.05289172838571</v>
      </c>
      <c r="R28" s="184">
        <v>1.0467608426698001</v>
      </c>
    </row>
    <row r="29" spans="1:18" x14ac:dyDescent="0.25">
      <c r="A29" s="263"/>
      <c r="B29" s="62" t="s">
        <v>118</v>
      </c>
      <c r="C29" s="180" t="s">
        <v>19</v>
      </c>
      <c r="D29" s="180" t="s">
        <v>19</v>
      </c>
      <c r="E29" s="180" t="s">
        <v>19</v>
      </c>
      <c r="F29" s="184">
        <v>1.4245275854555199</v>
      </c>
      <c r="G29" s="184">
        <v>1.2066376940254699</v>
      </c>
      <c r="H29" s="184">
        <v>1.2338069146620501</v>
      </c>
      <c r="I29" s="184">
        <v>1.2169992494109301</v>
      </c>
      <c r="J29" s="184">
        <v>1.25225553755525</v>
      </c>
      <c r="K29" s="184">
        <v>1.26689997599633</v>
      </c>
      <c r="L29" s="184">
        <v>1.2389806876485501</v>
      </c>
      <c r="M29" s="184">
        <v>1.1718003330740601</v>
      </c>
      <c r="N29" s="184">
        <v>1.1817746767022199</v>
      </c>
      <c r="O29" s="184">
        <v>1.0958419721374</v>
      </c>
      <c r="P29" s="184">
        <v>1.04120086466634</v>
      </c>
      <c r="Q29" s="184">
        <v>1.0543396664473901</v>
      </c>
      <c r="R29" s="184">
        <v>1.0347237564692999</v>
      </c>
    </row>
    <row r="30" spans="1:18" x14ac:dyDescent="0.25">
      <c r="A30" s="263"/>
      <c r="B30" s="62" t="s">
        <v>38</v>
      </c>
      <c r="C30" s="180" t="s">
        <v>19</v>
      </c>
      <c r="D30" s="180" t="s">
        <v>19</v>
      </c>
      <c r="E30" s="180">
        <v>0.30815070914056097</v>
      </c>
      <c r="F30" s="184">
        <v>0.452682928257648</v>
      </c>
      <c r="G30" s="184">
        <v>0.40284349503558797</v>
      </c>
      <c r="H30" s="184">
        <v>0.40806068419395503</v>
      </c>
      <c r="I30" s="184">
        <v>0.419620723620521</v>
      </c>
      <c r="J30" s="184">
        <v>0.41476560803810297</v>
      </c>
      <c r="K30" s="184">
        <v>0.376012523718466</v>
      </c>
      <c r="L30" s="184">
        <v>0.31954589902639102</v>
      </c>
      <c r="M30" s="184" t="s">
        <v>19</v>
      </c>
      <c r="N30" s="184" t="s">
        <v>19</v>
      </c>
      <c r="O30" s="184" t="s">
        <v>19</v>
      </c>
      <c r="P30" s="184" t="s">
        <v>19</v>
      </c>
      <c r="Q30" s="184" t="s">
        <v>19</v>
      </c>
      <c r="R30" s="184" t="s">
        <v>19</v>
      </c>
    </row>
    <row r="31" spans="1:18" x14ac:dyDescent="0.25">
      <c r="A31" s="263"/>
      <c r="B31" s="62" t="s">
        <v>39</v>
      </c>
      <c r="C31" s="180">
        <v>1.6196101362003701</v>
      </c>
      <c r="D31" s="180">
        <v>1.8126081832635399</v>
      </c>
      <c r="E31" s="180">
        <v>1.7921443820259599</v>
      </c>
      <c r="F31" s="184">
        <v>1.86510018856334</v>
      </c>
      <c r="G31" s="184">
        <v>1.90094313995673</v>
      </c>
      <c r="H31" s="184">
        <v>2.13952915333843</v>
      </c>
      <c r="I31" s="184">
        <v>2.1506659770389298</v>
      </c>
      <c r="J31" s="184">
        <v>2.11792469696428</v>
      </c>
      <c r="K31" s="184">
        <v>2.1154580483910199</v>
      </c>
      <c r="L31" s="184">
        <v>2.1416746907883102</v>
      </c>
      <c r="M31" s="184">
        <v>2.1027013501034602</v>
      </c>
      <c r="N31" s="184">
        <v>2.14035988416025</v>
      </c>
      <c r="O31" s="184">
        <v>2.2651363258347299</v>
      </c>
      <c r="P31" s="184">
        <v>2.2154204475351902</v>
      </c>
      <c r="Q31" s="184">
        <v>2.1752892877985901</v>
      </c>
      <c r="R31" s="184">
        <v>2.2274580624373002</v>
      </c>
    </row>
    <row r="32" spans="1:18" x14ac:dyDescent="0.25">
      <c r="A32" s="263"/>
      <c r="B32" s="62" t="s">
        <v>40</v>
      </c>
      <c r="C32" s="180">
        <v>0.96153846153846201</v>
      </c>
      <c r="D32" s="180">
        <v>0.940539971303329</v>
      </c>
      <c r="E32" s="180">
        <v>1.1002859096277</v>
      </c>
      <c r="F32" s="184">
        <v>1.2308283826680599</v>
      </c>
      <c r="G32" s="184" t="s">
        <v>19</v>
      </c>
      <c r="H32" s="184">
        <v>1.15274641296228</v>
      </c>
      <c r="I32" s="184" t="s">
        <v>19</v>
      </c>
      <c r="J32" s="184">
        <v>1.2270658804471599</v>
      </c>
      <c r="K32" s="184" t="s">
        <v>19</v>
      </c>
      <c r="L32" s="184">
        <v>1.34787748817772</v>
      </c>
      <c r="M32" s="184" t="s">
        <v>19</v>
      </c>
      <c r="N32" s="184">
        <v>1.4069782906559201</v>
      </c>
      <c r="O32" s="184" t="s">
        <v>19</v>
      </c>
      <c r="P32" s="184">
        <v>1.46376920570469</v>
      </c>
      <c r="Q32" s="184" t="s">
        <v>19</v>
      </c>
      <c r="R32" s="184" t="s">
        <v>19</v>
      </c>
    </row>
    <row r="33" spans="1:18" x14ac:dyDescent="0.25">
      <c r="A33" s="263"/>
      <c r="B33" s="68" t="s">
        <v>41</v>
      </c>
      <c r="C33" s="179">
        <v>1.15442463693074</v>
      </c>
      <c r="D33" s="179">
        <v>1.59515344512693</v>
      </c>
      <c r="E33" s="179">
        <v>1.56019500762108</v>
      </c>
      <c r="F33" s="183">
        <v>1.61713694545307</v>
      </c>
      <c r="G33" s="183">
        <v>1.6105323286453399</v>
      </c>
      <c r="H33" s="183">
        <v>1.64215853621048</v>
      </c>
      <c r="I33" s="183">
        <v>1.7036912165820699</v>
      </c>
      <c r="J33" s="183">
        <v>1.92350415295208</v>
      </c>
      <c r="K33" s="183">
        <v>2.03286548450194</v>
      </c>
      <c r="L33" s="183">
        <v>2.0816748683384199</v>
      </c>
      <c r="M33" s="183">
        <v>2.034823201264</v>
      </c>
      <c r="N33" s="183">
        <v>2.13599515365435</v>
      </c>
      <c r="O33" s="183">
        <v>2.2443627539487099</v>
      </c>
      <c r="P33" s="183">
        <v>1.8876381926538599</v>
      </c>
      <c r="Q33" s="183">
        <v>1.5508078190725301</v>
      </c>
      <c r="R33" s="183">
        <v>1.8529981215546101</v>
      </c>
    </row>
    <row r="34" spans="1:18" x14ac:dyDescent="0.25">
      <c r="A34" s="263"/>
      <c r="B34" s="66" t="s">
        <v>42</v>
      </c>
      <c r="C34" s="180" t="s">
        <v>19</v>
      </c>
      <c r="D34" s="180">
        <v>0.71944347429004896</v>
      </c>
      <c r="E34" s="180">
        <v>0.61861315030465902</v>
      </c>
      <c r="F34" s="184">
        <v>0.74726251410704403</v>
      </c>
      <c r="G34" s="184">
        <v>0.88475702145549195</v>
      </c>
      <c r="H34" s="184">
        <v>0.88069860932683997</v>
      </c>
      <c r="I34" s="184">
        <v>0.94540649111061104</v>
      </c>
      <c r="J34" s="184">
        <v>0.99806914814839398</v>
      </c>
      <c r="K34" s="184">
        <v>0.96159617569508404</v>
      </c>
      <c r="L34" s="184">
        <v>1.0305553385455799</v>
      </c>
      <c r="M34" s="184">
        <v>1.19426088908156</v>
      </c>
      <c r="N34" s="184">
        <v>1.3088051534856899</v>
      </c>
      <c r="O34" s="184">
        <v>1.3712796006955801</v>
      </c>
      <c r="P34" s="184">
        <v>1.41557747120252</v>
      </c>
      <c r="Q34" s="184">
        <v>1.4416172726833001</v>
      </c>
      <c r="R34" s="184">
        <v>1.5614941160215301</v>
      </c>
    </row>
    <row r="35" spans="1:18" x14ac:dyDescent="0.25">
      <c r="A35" s="263"/>
      <c r="B35" s="62" t="s">
        <v>43</v>
      </c>
      <c r="C35" s="180" t="s">
        <v>19</v>
      </c>
      <c r="D35" s="180">
        <v>0.51356812562091803</v>
      </c>
      <c r="E35" s="180">
        <v>0.76481803208718602</v>
      </c>
      <c r="F35" s="184">
        <v>1.4555801934256301</v>
      </c>
      <c r="G35" s="184">
        <v>1.37661683144084</v>
      </c>
      <c r="H35" s="184">
        <v>1.3232532201103899</v>
      </c>
      <c r="I35" s="184">
        <v>1.2889265687215601</v>
      </c>
      <c r="J35" s="184">
        <v>1.2455188465881299</v>
      </c>
      <c r="K35" s="184">
        <v>1.28149876680665</v>
      </c>
      <c r="L35" s="184">
        <v>1.3222397596805899</v>
      </c>
      <c r="M35" s="184">
        <v>1.3507824865462099</v>
      </c>
      <c r="N35" s="184">
        <v>1.39487417017944</v>
      </c>
      <c r="O35" s="184">
        <v>1.6097938502096001</v>
      </c>
      <c r="P35" s="184">
        <v>1.66711112508123</v>
      </c>
      <c r="Q35" s="184">
        <v>1.6905120902330499</v>
      </c>
      <c r="R35" s="184">
        <v>1.68804346667822</v>
      </c>
    </row>
    <row r="36" spans="1:18" x14ac:dyDescent="0.25">
      <c r="A36" s="263"/>
      <c r="B36" s="62" t="s">
        <v>47</v>
      </c>
      <c r="C36" s="180" t="s">
        <v>19</v>
      </c>
      <c r="D36" s="180">
        <v>2.03903394293026</v>
      </c>
      <c r="E36" s="180">
        <v>0.62571194215860304</v>
      </c>
      <c r="F36" s="184">
        <v>0.65397522555396204</v>
      </c>
      <c r="G36" s="184">
        <v>0.793766744660518</v>
      </c>
      <c r="H36" s="184">
        <v>0.81840074694004405</v>
      </c>
      <c r="I36" s="184">
        <v>0.87462406824246397</v>
      </c>
      <c r="J36" s="184">
        <v>1.1536633550481501</v>
      </c>
      <c r="K36" s="184">
        <v>0.78512944120790196</v>
      </c>
      <c r="L36" s="184">
        <v>0.88153453192353104</v>
      </c>
      <c r="M36" s="184">
        <v>0.83183596906774104</v>
      </c>
      <c r="N36" s="184">
        <v>0.82137513040537402</v>
      </c>
      <c r="O36" s="184">
        <v>0.88944243485009</v>
      </c>
      <c r="P36" s="184">
        <v>0.90069624550456096</v>
      </c>
      <c r="Q36" s="184">
        <v>0.97648287128671596</v>
      </c>
      <c r="R36" s="184">
        <v>1.04127342366841</v>
      </c>
    </row>
    <row r="37" spans="1:18" x14ac:dyDescent="0.25">
      <c r="A37" s="263"/>
      <c r="B37" s="62" t="s">
        <v>48</v>
      </c>
      <c r="C37" s="180" t="s">
        <v>19</v>
      </c>
      <c r="D37" s="180" t="s">
        <v>19</v>
      </c>
      <c r="E37" s="180">
        <v>1.48240014798493</v>
      </c>
      <c r="F37" s="184">
        <v>2.43110058377298</v>
      </c>
      <c r="G37" s="184">
        <v>2.5833942634792102</v>
      </c>
      <c r="H37" s="184">
        <v>2.5942639733454498</v>
      </c>
      <c r="I37" s="184">
        <v>2.3885408347885302</v>
      </c>
      <c r="J37" s="184">
        <v>2.2161101078977601</v>
      </c>
      <c r="K37" s="184">
        <v>2.0292151243232799</v>
      </c>
      <c r="L37" s="184">
        <v>1.88218616542755</v>
      </c>
      <c r="M37" s="184">
        <v>1.96365169795703</v>
      </c>
      <c r="N37" s="184">
        <v>2.0572488858208602</v>
      </c>
      <c r="O37" s="184">
        <v>2.1555862692082699</v>
      </c>
      <c r="P37" s="184">
        <v>2.13847229858641</v>
      </c>
      <c r="Q37" s="184">
        <v>2.0999979465502401</v>
      </c>
      <c r="R37" s="184">
        <v>2.13385381275888</v>
      </c>
    </row>
    <row r="38" spans="1:18" x14ac:dyDescent="0.25">
      <c r="A38" s="263"/>
      <c r="B38" s="67" t="s">
        <v>49</v>
      </c>
      <c r="C38" s="180">
        <v>0.38913733436358</v>
      </c>
      <c r="D38" s="180">
        <v>0.79989501212465097</v>
      </c>
      <c r="E38" s="180">
        <v>0.88837804832814504</v>
      </c>
      <c r="F38" s="184">
        <v>1.3272599724896801</v>
      </c>
      <c r="G38" s="184">
        <v>1.2926710580676499</v>
      </c>
      <c r="H38" s="184">
        <v>1.2686367305869799</v>
      </c>
      <c r="I38" s="184">
        <v>1.23401210261524</v>
      </c>
      <c r="J38" s="184">
        <v>1.2116506854859499</v>
      </c>
      <c r="K38" s="184">
        <v>1.18080050437813</v>
      </c>
      <c r="L38" s="184">
        <v>1.2019791132489599</v>
      </c>
      <c r="M38" s="184">
        <v>1.2328875602585501</v>
      </c>
      <c r="N38" s="184">
        <v>1.2420735257755</v>
      </c>
      <c r="O38" s="184">
        <v>1.39636951011943</v>
      </c>
      <c r="P38" s="184">
        <v>1.3961645109488301</v>
      </c>
      <c r="Q38" s="184">
        <v>1.40683947412293</v>
      </c>
      <c r="R38" s="184">
        <v>1.49361246499422</v>
      </c>
    </row>
    <row r="39" spans="1:18" x14ac:dyDescent="0.25">
      <c r="A39" s="263"/>
      <c r="B39" s="62" t="s">
        <v>52</v>
      </c>
      <c r="C39" s="180">
        <v>2.03142424597372</v>
      </c>
      <c r="D39" s="180">
        <v>2.52171660546695</v>
      </c>
      <c r="E39" s="180">
        <v>3.8721510588274799</v>
      </c>
      <c r="F39" s="184">
        <v>3.2068634635550599</v>
      </c>
      <c r="G39" s="184">
        <v>3.2463581806153399</v>
      </c>
      <c r="H39" s="184">
        <v>3.2755636408362299</v>
      </c>
      <c r="I39" s="184">
        <v>3.1245687407393601</v>
      </c>
      <c r="J39" s="184">
        <v>3.2408852612810999</v>
      </c>
      <c r="K39" s="184">
        <v>3.25643259685123</v>
      </c>
      <c r="L39" s="184">
        <v>3.3937411341753201</v>
      </c>
      <c r="M39" s="184">
        <v>3.3460175857324299</v>
      </c>
      <c r="N39" s="184">
        <v>3.39846900024496</v>
      </c>
      <c r="O39" s="184">
        <v>3.5018078151308401</v>
      </c>
      <c r="P39" s="184">
        <v>3.4156548419396899</v>
      </c>
      <c r="Q39" s="184">
        <v>3.4723893479706001</v>
      </c>
      <c r="R39" s="184">
        <v>3.6021613155808798</v>
      </c>
    </row>
    <row r="40" spans="1:18" x14ac:dyDescent="0.25">
      <c r="A40" s="263"/>
      <c r="B40" s="62" t="s">
        <v>51</v>
      </c>
      <c r="C40" s="180">
        <v>1.91634966710777</v>
      </c>
      <c r="D40" s="180" t="s">
        <v>19</v>
      </c>
      <c r="E40" s="180" t="s">
        <v>19</v>
      </c>
      <c r="F40" s="184" t="s">
        <v>19</v>
      </c>
      <c r="G40" s="184">
        <v>2.8745654929121698</v>
      </c>
      <c r="H40" s="184" t="s">
        <v>19</v>
      </c>
      <c r="I40" s="184" t="s">
        <v>19</v>
      </c>
      <c r="J40" s="184">
        <v>3.0783207411431199</v>
      </c>
      <c r="K40" s="184" t="s">
        <v>19</v>
      </c>
      <c r="L40" s="184">
        <v>3.07697611682481</v>
      </c>
      <c r="M40" s="184" t="s">
        <v>19</v>
      </c>
      <c r="N40" s="184">
        <v>3.19679910309089</v>
      </c>
      <c r="O40" s="184" t="s">
        <v>19</v>
      </c>
      <c r="P40" s="184">
        <v>3.29874301857777</v>
      </c>
      <c r="Q40" s="184" t="s">
        <v>19</v>
      </c>
      <c r="R40" s="184" t="s">
        <v>19</v>
      </c>
    </row>
    <row r="41" spans="1:18" x14ac:dyDescent="0.25">
      <c r="A41" s="263"/>
      <c r="B41" s="62" t="s">
        <v>56</v>
      </c>
      <c r="C41" s="180" t="s">
        <v>19</v>
      </c>
      <c r="D41" s="180">
        <v>0.38362630644134699</v>
      </c>
      <c r="E41" s="180">
        <v>0.52246986729281997</v>
      </c>
      <c r="F41" s="184">
        <v>0.79393036511479598</v>
      </c>
      <c r="G41" s="184">
        <v>0.825952352196899</v>
      </c>
      <c r="H41" s="184">
        <v>0.81206003859765197</v>
      </c>
      <c r="I41" s="184">
        <v>0.85639856576822804</v>
      </c>
      <c r="J41" s="184">
        <v>0.96731908116792398</v>
      </c>
      <c r="K41" s="184">
        <v>1.1197866186190299</v>
      </c>
      <c r="L41" s="184">
        <v>1.1763190773602099</v>
      </c>
      <c r="M41" s="184">
        <v>1.27093203118395</v>
      </c>
      <c r="N41" s="184">
        <v>1.31959741720919</v>
      </c>
      <c r="O41" s="184">
        <v>1.3674793626628401</v>
      </c>
      <c r="P41" s="184">
        <v>1.40209339480953</v>
      </c>
      <c r="Q41" s="184">
        <v>1.32342562840649</v>
      </c>
      <c r="R41" s="184">
        <v>1.42223410817262</v>
      </c>
    </row>
    <row r="42" spans="1:18" x14ac:dyDescent="0.25">
      <c r="A42" s="263"/>
      <c r="B42" s="62" t="s">
        <v>50</v>
      </c>
      <c r="C42" s="180">
        <v>2.2385119943512302</v>
      </c>
      <c r="D42" s="180">
        <v>1.8723204612587701</v>
      </c>
      <c r="E42" s="180">
        <v>1.5954490526857701</v>
      </c>
      <c r="F42" s="184">
        <v>1.6468100974984801</v>
      </c>
      <c r="G42" s="184">
        <v>1.5758746349305499</v>
      </c>
      <c r="H42" s="184">
        <v>1.62095723438427</v>
      </c>
      <c r="I42" s="184">
        <v>2.2648796196968202</v>
      </c>
      <c r="J42" s="184">
        <v>2.2756590176320701</v>
      </c>
      <c r="K42" s="184">
        <v>2.3205164575012098</v>
      </c>
      <c r="L42" s="184">
        <v>2.3260162632858301</v>
      </c>
      <c r="M42" s="184">
        <v>2.7088803440406202</v>
      </c>
      <c r="N42" s="184">
        <v>2.67069829237471</v>
      </c>
      <c r="O42" s="184">
        <v>2.9399330444795</v>
      </c>
      <c r="P42" s="184">
        <v>2.8996753303579199</v>
      </c>
      <c r="Q42" s="184">
        <v>2.7983362280658701</v>
      </c>
      <c r="R42" s="184" t="s">
        <v>19</v>
      </c>
    </row>
    <row r="43" spans="1:18" x14ac:dyDescent="0.25">
      <c r="A43" s="263"/>
      <c r="B43" s="62" t="s">
        <v>59</v>
      </c>
      <c r="C43" s="180">
        <v>2.2684462094497699</v>
      </c>
      <c r="D43" s="180">
        <v>2.6207797855485002</v>
      </c>
      <c r="E43" s="180">
        <v>2.6371467810831102</v>
      </c>
      <c r="F43" s="184">
        <v>2.73802780714438</v>
      </c>
      <c r="G43" s="184">
        <v>2.6727254941408201</v>
      </c>
      <c r="H43" s="184">
        <v>2.6959157991415399</v>
      </c>
      <c r="I43" s="184">
        <v>2.70880998320209</v>
      </c>
      <c r="J43" s="184">
        <v>2.7732794374250198</v>
      </c>
      <c r="K43" s="184">
        <v>2.83676398821946</v>
      </c>
      <c r="L43" s="184">
        <v>2.8831483744067801</v>
      </c>
      <c r="M43" s="184">
        <v>2.98955545068684</v>
      </c>
      <c r="N43" s="184">
        <v>3.1429692002528098</v>
      </c>
      <c r="O43" s="184">
        <v>3.4178767969905599</v>
      </c>
      <c r="P43" s="184">
        <v>3.4689078508828799</v>
      </c>
      <c r="Q43" s="184">
        <v>3.4873562174458899</v>
      </c>
      <c r="R43" s="184">
        <v>3.4471629134738202</v>
      </c>
    </row>
    <row r="44" spans="1:18" x14ac:dyDescent="0.25">
      <c r="A44" s="166"/>
      <c r="B44" s="161" t="s">
        <v>61</v>
      </c>
      <c r="C44" s="178" t="s">
        <v>19</v>
      </c>
      <c r="D44" s="178">
        <v>2.0552220775497498</v>
      </c>
      <c r="E44" s="178">
        <v>2.1387004800660998</v>
      </c>
      <c r="F44" s="182">
        <v>2.28668318599683</v>
      </c>
      <c r="G44" s="182">
        <v>2.28314750164806</v>
      </c>
      <c r="H44" s="182">
        <v>2.30947518545105</v>
      </c>
      <c r="I44" s="182">
        <v>2.3324556026712302</v>
      </c>
      <c r="J44" s="182">
        <v>2.3461368839207402</v>
      </c>
      <c r="K44" s="182">
        <v>2.3480173085981</v>
      </c>
      <c r="L44" s="182">
        <v>2.3884612784158801</v>
      </c>
      <c r="M44" s="182">
        <v>2.46477556455776</v>
      </c>
      <c r="N44" s="182">
        <v>2.5314446446602301</v>
      </c>
      <c r="O44" s="182">
        <v>2.6878190274094398</v>
      </c>
      <c r="P44" s="182">
        <v>2.68440081707136</v>
      </c>
      <c r="Q44" s="182">
        <v>2.6769172123296801</v>
      </c>
      <c r="R44" s="182">
        <v>2.69924753234285</v>
      </c>
    </row>
    <row r="45" spans="1:18" x14ac:dyDescent="0.25">
      <c r="A45" s="166"/>
      <c r="B45" s="164" t="s">
        <v>119</v>
      </c>
      <c r="C45" s="178" t="s">
        <v>19</v>
      </c>
      <c r="D45" s="178">
        <v>1.6755523117719799</v>
      </c>
      <c r="E45" s="178">
        <v>1.69982143511202</v>
      </c>
      <c r="F45" s="182">
        <v>1.8965446792505301</v>
      </c>
      <c r="G45" s="182">
        <v>1.9518429626043801</v>
      </c>
      <c r="H45" s="182">
        <v>1.9691558469911901</v>
      </c>
      <c r="I45" s="182">
        <v>1.99195394806215</v>
      </c>
      <c r="J45" s="182">
        <v>1.9939237314981</v>
      </c>
      <c r="K45" s="182">
        <v>1.97891569013553</v>
      </c>
      <c r="L45" s="182">
        <v>2.01663256954166</v>
      </c>
      <c r="M45" s="182">
        <v>2.0576905893611999</v>
      </c>
      <c r="N45" s="182">
        <v>2.0916701874035302</v>
      </c>
      <c r="O45" s="182">
        <v>2.16307700284045</v>
      </c>
      <c r="P45" s="182">
        <v>2.1203600319430902</v>
      </c>
      <c r="Q45" s="182">
        <v>2.1107181759604901</v>
      </c>
      <c r="R45" s="182">
        <v>2.1289789360562899</v>
      </c>
    </row>
    <row r="46" spans="1:18" ht="12.75" customHeight="1" x14ac:dyDescent="0.25">
      <c r="A46" s="264" t="s">
        <v>104</v>
      </c>
      <c r="B46" s="5" t="s">
        <v>18</v>
      </c>
      <c r="C46" s="190" t="s">
        <v>19</v>
      </c>
      <c r="D46" s="190" t="s">
        <v>19</v>
      </c>
      <c r="E46" s="190">
        <v>0.37976706022548401</v>
      </c>
      <c r="F46" s="191">
        <v>0.56933819916110495</v>
      </c>
      <c r="G46" s="191">
        <v>0.63887811111714499</v>
      </c>
      <c r="H46" s="191">
        <v>0.62233614461392495</v>
      </c>
      <c r="I46" s="191">
        <v>0.592492533879179</v>
      </c>
      <c r="J46" s="191">
        <v>0.61854097910637196</v>
      </c>
      <c r="K46" s="191">
        <v>0.53019201749038203</v>
      </c>
      <c r="L46" s="191">
        <v>0.55631499857452205</v>
      </c>
      <c r="M46" s="191">
        <v>0.49435091940903497</v>
      </c>
      <c r="N46" s="191">
        <v>0.47813176724435102</v>
      </c>
      <c r="O46" s="191">
        <v>0.54154280031412105</v>
      </c>
      <c r="P46" s="191">
        <v>0.52288884848997697</v>
      </c>
      <c r="Q46" s="191">
        <v>0.54952826683359501</v>
      </c>
      <c r="R46" s="191">
        <v>0.60111413712273298</v>
      </c>
    </row>
    <row r="47" spans="1:18" ht="12.75" customHeight="1" x14ac:dyDescent="0.25">
      <c r="A47" s="264"/>
      <c r="B47" s="5" t="s">
        <v>115</v>
      </c>
      <c r="C47" s="190" t="s">
        <v>19</v>
      </c>
      <c r="D47" s="190">
        <v>1.0525507011666599</v>
      </c>
      <c r="E47" s="190">
        <v>0.44709198995388</v>
      </c>
      <c r="F47" s="191">
        <v>0.52950265854547096</v>
      </c>
      <c r="G47" s="191">
        <v>0.60038603712835203</v>
      </c>
      <c r="H47" s="191">
        <v>0.63423743471441896</v>
      </c>
      <c r="I47" s="191">
        <v>0.79007399466518902</v>
      </c>
      <c r="J47" s="191">
        <v>0.949473975986036</v>
      </c>
      <c r="K47" s="191">
        <v>0.77008738352409201</v>
      </c>
      <c r="L47" s="191">
        <v>0.74037011415924503</v>
      </c>
      <c r="M47" s="191">
        <v>0.75504783340210901</v>
      </c>
      <c r="N47" s="191">
        <v>0.83576127393739297</v>
      </c>
      <c r="O47" s="191">
        <v>0.84548965060761005</v>
      </c>
      <c r="P47" s="191">
        <v>0.769333004952094</v>
      </c>
      <c r="Q47" s="191">
        <v>0.75174314084388405</v>
      </c>
      <c r="R47" s="191">
        <v>0.79224270059944402</v>
      </c>
    </row>
    <row r="48" spans="1:18" ht="12.75" customHeight="1" x14ac:dyDescent="0.25">
      <c r="A48" s="264"/>
      <c r="B48" s="62" t="s">
        <v>35</v>
      </c>
      <c r="C48" s="190" t="s">
        <v>19</v>
      </c>
      <c r="D48" s="190">
        <v>0.72248979425397197</v>
      </c>
      <c r="E48" s="190">
        <v>0.92948029241074803</v>
      </c>
      <c r="F48" s="191">
        <v>1.7524462606585001</v>
      </c>
      <c r="G48" s="191">
        <v>1.8809515286096701</v>
      </c>
      <c r="H48" s="191">
        <v>1.9624606732527099</v>
      </c>
      <c r="I48" s="191">
        <v>1.9847467324933299</v>
      </c>
      <c r="J48" s="191">
        <v>2.0170324058752098</v>
      </c>
      <c r="K48" s="191">
        <v>2.05949718533933</v>
      </c>
      <c r="L48" s="191">
        <v>2.0777064878226801</v>
      </c>
      <c r="M48" s="191">
        <v>2.1023201961175402</v>
      </c>
      <c r="N48" s="191">
        <v>2.2014300611091402</v>
      </c>
      <c r="O48" s="191">
        <v>2.3571239770189001</v>
      </c>
      <c r="P48" s="191">
        <v>2.3816458929497899</v>
      </c>
      <c r="Q48" s="191">
        <v>2.4945015361870602</v>
      </c>
      <c r="R48" s="191">
        <v>2.5772848784378102</v>
      </c>
    </row>
    <row r="49" spans="1:18" ht="12.75" customHeight="1" x14ac:dyDescent="0.25">
      <c r="A49" s="264"/>
      <c r="B49" s="62" t="s">
        <v>116</v>
      </c>
      <c r="C49" s="190" t="s">
        <v>19</v>
      </c>
      <c r="D49" s="190" t="s">
        <v>19</v>
      </c>
      <c r="E49" s="190" t="s">
        <v>19</v>
      </c>
      <c r="F49" s="191">
        <v>0.73492549255927897</v>
      </c>
      <c r="G49" s="191">
        <v>0.73544556833599095</v>
      </c>
      <c r="H49" s="191">
        <v>0.79163381608852801</v>
      </c>
      <c r="I49" s="191">
        <v>0.76743763265365506</v>
      </c>
      <c r="J49" s="191">
        <v>0.82387845075688804</v>
      </c>
      <c r="K49" s="191">
        <v>0.84569239649332795</v>
      </c>
      <c r="L49" s="191">
        <v>0.84353613554081097</v>
      </c>
      <c r="M49" s="191">
        <v>0.94607542797203104</v>
      </c>
      <c r="N49" s="191">
        <v>1.0772263725914699</v>
      </c>
      <c r="O49" s="191">
        <v>1.2353630784188101</v>
      </c>
      <c r="P49" s="191">
        <v>1.2418667732191899</v>
      </c>
      <c r="Q49" s="191">
        <v>1.4189633535815001</v>
      </c>
      <c r="R49" s="191">
        <v>1.38763498140724</v>
      </c>
    </row>
    <row r="50" spans="1:18" ht="12.75" customHeight="1" x14ac:dyDescent="0.25">
      <c r="A50" s="264"/>
      <c r="B50" s="62" t="s">
        <v>44</v>
      </c>
      <c r="C50" s="190" t="s">
        <v>19</v>
      </c>
      <c r="D50" s="190">
        <v>0.74370032521315799</v>
      </c>
      <c r="E50" s="190">
        <v>0.39129178116966001</v>
      </c>
      <c r="F50" s="191">
        <v>0.47456810305925201</v>
      </c>
      <c r="G50" s="191">
        <v>0.46243722178499602</v>
      </c>
      <c r="H50" s="191">
        <v>0.390222644759465</v>
      </c>
      <c r="I50" s="191">
        <v>0.38206645188778698</v>
      </c>
      <c r="J50" s="191">
        <v>0.48795731266611098</v>
      </c>
      <c r="K50" s="191">
        <v>0.48863180536426498</v>
      </c>
      <c r="L50" s="191">
        <v>0.50692608891799895</v>
      </c>
      <c r="M50" s="191">
        <v>0.49697580185405199</v>
      </c>
      <c r="N50" s="191">
        <v>0.47490964351203502</v>
      </c>
      <c r="O50" s="191">
        <v>0.46413580096059398</v>
      </c>
      <c r="P50" s="191">
        <v>0.47107818106881799</v>
      </c>
      <c r="Q50" s="191">
        <v>0.46273705423009098</v>
      </c>
      <c r="R50" s="191">
        <v>0.51656345383203095</v>
      </c>
    </row>
    <row r="51" spans="1:18" ht="12.75" customHeight="1" x14ac:dyDescent="0.25">
      <c r="A51" s="264"/>
      <c r="B51" s="62" t="s">
        <v>45</v>
      </c>
      <c r="C51" s="190" t="s">
        <v>19</v>
      </c>
      <c r="D51" s="190">
        <v>1.33224615347736</v>
      </c>
      <c r="E51" s="190">
        <v>1.09690033148647</v>
      </c>
      <c r="F51" s="191">
        <v>1.0154484677053801</v>
      </c>
      <c r="G51" s="191">
        <v>1.02765690153822</v>
      </c>
      <c r="H51" s="191">
        <v>1.0273212268971399</v>
      </c>
      <c r="I51" s="191">
        <v>1.07241119823246</v>
      </c>
      <c r="J51" s="191">
        <v>1.1008522823437299</v>
      </c>
      <c r="K51" s="191">
        <v>1.1023807187966701</v>
      </c>
      <c r="L51" s="191">
        <v>1.1096661573498099</v>
      </c>
      <c r="M51" s="191">
        <v>0.99001661258974505</v>
      </c>
      <c r="N51" s="191">
        <v>1.03878683639605</v>
      </c>
      <c r="O51" s="191">
        <v>1.0980295377567899</v>
      </c>
      <c r="P51" s="191" t="s">
        <v>19</v>
      </c>
      <c r="Q51" s="191" t="s">
        <v>19</v>
      </c>
      <c r="R51" s="191" t="s">
        <v>19</v>
      </c>
    </row>
    <row r="52" spans="1:18" ht="12.75" customHeight="1" x14ac:dyDescent="0.25">
      <c r="A52" s="264"/>
      <c r="B52" s="62" t="s">
        <v>46</v>
      </c>
      <c r="C52" s="190" t="s">
        <v>19</v>
      </c>
      <c r="D52" s="190" t="s">
        <v>19</v>
      </c>
      <c r="E52" s="190">
        <v>2.0093035050992798</v>
      </c>
      <c r="F52" s="191">
        <v>2.0695484253943799</v>
      </c>
      <c r="G52" s="191">
        <v>1.9183341448643501</v>
      </c>
      <c r="H52" s="191">
        <v>1.92104001058928</v>
      </c>
      <c r="I52" s="191">
        <v>2.0822807138193</v>
      </c>
      <c r="J52" s="191">
        <v>2.1744489356545298</v>
      </c>
      <c r="K52" s="191">
        <v>2.0727580466002999</v>
      </c>
      <c r="L52" s="191">
        <v>1.89913372702098</v>
      </c>
      <c r="M52" s="191">
        <v>1.80946660142452</v>
      </c>
      <c r="N52" s="191">
        <v>1.88473816354693</v>
      </c>
      <c r="O52" s="191">
        <v>2.1578361542117701</v>
      </c>
      <c r="P52" s="191">
        <v>1.94867769803668</v>
      </c>
      <c r="Q52" s="191">
        <v>1.8464537851429399</v>
      </c>
      <c r="R52" s="191" t="s">
        <v>19</v>
      </c>
    </row>
    <row r="53" spans="1:18" x14ac:dyDescent="0.25">
      <c r="A53" s="264"/>
      <c r="B53" s="62" t="s">
        <v>53</v>
      </c>
      <c r="C53" s="190" t="s">
        <v>19</v>
      </c>
      <c r="D53" s="190">
        <v>0.74276802366463202</v>
      </c>
      <c r="E53" s="190">
        <v>0.64223680658321902</v>
      </c>
      <c r="F53" s="191">
        <v>0.66753481676131698</v>
      </c>
      <c r="G53" s="191">
        <v>0.66933936072586497</v>
      </c>
      <c r="H53" s="191">
        <v>0.66329880049534595</v>
      </c>
      <c r="I53" s="191">
        <v>0.70986638466573504</v>
      </c>
      <c r="J53" s="191">
        <v>0.73146795872384496</v>
      </c>
      <c r="K53" s="191">
        <v>0.749922678604096</v>
      </c>
      <c r="L53" s="191">
        <v>0.76256673883079595</v>
      </c>
      <c r="M53" s="191">
        <v>0.68585982103873699</v>
      </c>
      <c r="N53" s="191">
        <v>0.613041710323458</v>
      </c>
      <c r="O53" s="191">
        <v>0.60296201248160097</v>
      </c>
      <c r="P53" s="191">
        <v>0.61390141184189795</v>
      </c>
      <c r="Q53" s="191">
        <v>0.61479231756507302</v>
      </c>
      <c r="R53" s="191" t="s">
        <v>19</v>
      </c>
    </row>
    <row r="54" spans="1:18" x14ac:dyDescent="0.25">
      <c r="A54" s="264"/>
      <c r="B54" t="s">
        <v>54</v>
      </c>
      <c r="C54" s="190" t="s">
        <v>19</v>
      </c>
      <c r="D54" s="190" t="s">
        <v>19</v>
      </c>
      <c r="E54" s="190">
        <v>2.02554937803309</v>
      </c>
      <c r="F54" s="191">
        <v>2.9122903542649601</v>
      </c>
      <c r="G54" s="191">
        <v>2.95683306062524</v>
      </c>
      <c r="H54" s="191">
        <v>3.0020388082623799</v>
      </c>
      <c r="I54" s="191">
        <v>2.98031559977106</v>
      </c>
      <c r="J54" s="191">
        <v>2.9998001802260701</v>
      </c>
      <c r="K54" s="191">
        <v>3.08600800526087</v>
      </c>
      <c r="L54" s="191">
        <v>3.19463146224671</v>
      </c>
      <c r="M54" s="191">
        <v>3.3523003790620201</v>
      </c>
      <c r="N54" s="191">
        <v>3.4931733431512102</v>
      </c>
      <c r="O54" s="191">
        <v>3.6093315562925898</v>
      </c>
      <c r="P54" s="191">
        <v>3.7881313240736301</v>
      </c>
      <c r="Q54" s="191">
        <v>3.9593508936004098</v>
      </c>
      <c r="R54" s="191">
        <v>3.9809181161764502</v>
      </c>
    </row>
    <row r="56" spans="1:18" x14ac:dyDescent="0.25">
      <c r="A56" s="53" t="s">
        <v>69</v>
      </c>
    </row>
    <row r="57" spans="1:18" x14ac:dyDescent="0.25">
      <c r="A57" s="12" t="s">
        <v>64</v>
      </c>
    </row>
  </sheetData>
  <mergeCells count="2">
    <mergeCell ref="A6:A43"/>
    <mergeCell ref="A46:A54"/>
  </mergeCells>
  <pageMargins left="0.25" right="0.25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79998168889431442"/>
    <pageSetUpPr fitToPage="1"/>
  </sheetPr>
  <dimension ref="A1:R58"/>
  <sheetViews>
    <sheetView showGridLines="0" workbookViewId="0"/>
  </sheetViews>
  <sheetFormatPr defaultColWidth="11.44140625" defaultRowHeight="13.2" x14ac:dyDescent="0.25"/>
  <cols>
    <col min="1" max="1" width="8.5546875" customWidth="1"/>
    <col min="2" max="2" width="26.44140625" bestFit="1" customWidth="1"/>
    <col min="3" max="18" width="9.109375" customWidth="1"/>
  </cols>
  <sheetData>
    <row r="1" spans="1:18" x14ac:dyDescent="0.25">
      <c r="A1" s="1" t="s">
        <v>120</v>
      </c>
      <c r="C1" s="55"/>
      <c r="D1" s="55"/>
      <c r="E1" s="55"/>
      <c r="F1" s="55"/>
      <c r="G1" s="55"/>
    </row>
    <row r="2" spans="1:18" ht="17.399999999999999" x14ac:dyDescent="0.3">
      <c r="A2" s="56" t="s">
        <v>70</v>
      </c>
      <c r="C2" s="55"/>
      <c r="D2" s="55"/>
      <c r="E2" s="55"/>
      <c r="F2" s="55"/>
      <c r="G2" s="55"/>
    </row>
    <row r="3" spans="1:18" ht="15.6" x14ac:dyDescent="0.3">
      <c r="A3" s="58" t="s">
        <v>124</v>
      </c>
      <c r="C3" s="55"/>
      <c r="D3" s="55"/>
      <c r="E3" s="55"/>
      <c r="F3" s="55"/>
      <c r="G3" s="55"/>
    </row>
    <row r="4" spans="1:18" x14ac:dyDescent="0.25">
      <c r="B4" s="59"/>
      <c r="C4" s="55"/>
      <c r="D4" s="55"/>
      <c r="E4" s="55"/>
      <c r="F4" s="55"/>
      <c r="G4" s="55"/>
    </row>
    <row r="5" spans="1:18" ht="13.8" x14ac:dyDescent="0.25">
      <c r="A5" s="83"/>
      <c r="B5" s="167" t="s">
        <v>17</v>
      </c>
      <c r="C5" s="60">
        <v>1981</v>
      </c>
      <c r="D5" s="60">
        <v>1991</v>
      </c>
      <c r="E5" s="60">
        <v>2001</v>
      </c>
      <c r="F5" s="61">
        <v>2011</v>
      </c>
      <c r="G5" s="61">
        <v>2012</v>
      </c>
      <c r="H5" s="61">
        <v>2013</v>
      </c>
      <c r="I5" s="61">
        <v>2014</v>
      </c>
      <c r="J5" s="61">
        <v>2015</v>
      </c>
      <c r="K5" s="61">
        <v>2016</v>
      </c>
      <c r="L5" s="61">
        <v>2017</v>
      </c>
      <c r="M5" s="61">
        <v>2018</v>
      </c>
      <c r="N5" s="61">
        <v>2019</v>
      </c>
      <c r="O5" s="61">
        <v>2020</v>
      </c>
      <c r="P5" s="61">
        <v>2021</v>
      </c>
      <c r="Q5" s="61">
        <v>2022</v>
      </c>
      <c r="R5" s="61">
        <v>2023</v>
      </c>
    </row>
    <row r="6" spans="1:18" x14ac:dyDescent="0.25">
      <c r="A6" s="262" t="s">
        <v>103</v>
      </c>
      <c r="B6" s="62" t="s">
        <v>20</v>
      </c>
      <c r="C6" s="168">
        <v>2340.7519029682367</v>
      </c>
      <c r="D6" s="168" t="s">
        <v>19</v>
      </c>
      <c r="E6" s="168" t="s">
        <v>19</v>
      </c>
      <c r="F6" s="169">
        <v>9552.7180514434604</v>
      </c>
      <c r="G6" s="169" t="s">
        <v>19</v>
      </c>
      <c r="H6" s="169">
        <v>9623.8713796867214</v>
      </c>
      <c r="I6" s="169" t="s">
        <v>19</v>
      </c>
      <c r="J6" s="169">
        <v>8818.9213655951498</v>
      </c>
      <c r="K6" s="169" t="s">
        <v>19</v>
      </c>
      <c r="L6" s="169">
        <v>8576.7399509830266</v>
      </c>
      <c r="M6" s="169" t="s">
        <v>19</v>
      </c>
      <c r="N6" s="169">
        <v>8504.2209248383806</v>
      </c>
      <c r="O6" s="169" t="s">
        <v>19</v>
      </c>
      <c r="P6" s="169">
        <v>8264.2717376666551</v>
      </c>
      <c r="Q6" s="169" t="s">
        <v>19</v>
      </c>
      <c r="R6" s="169" t="s">
        <v>19</v>
      </c>
    </row>
    <row r="7" spans="1:18" x14ac:dyDescent="0.25">
      <c r="A7" s="263"/>
      <c r="B7" s="62" t="s">
        <v>60</v>
      </c>
      <c r="C7" s="170">
        <v>3099.946733821223</v>
      </c>
      <c r="D7" s="170">
        <v>5125.8115906131825</v>
      </c>
      <c r="E7" s="170">
        <v>8736.746091105113</v>
      </c>
      <c r="F7" s="169">
        <v>13291.922791048495</v>
      </c>
      <c r="G7" s="169">
        <v>14545.303005222104</v>
      </c>
      <c r="H7" s="169">
        <v>14648.848147118886</v>
      </c>
      <c r="I7" s="169">
        <v>15296.430603754705</v>
      </c>
      <c r="J7" s="169">
        <v>15127.998267844567</v>
      </c>
      <c r="K7" s="169">
        <v>15573.364084826182</v>
      </c>
      <c r="L7" s="169">
        <v>15525.093268509392</v>
      </c>
      <c r="M7" s="169">
        <v>16011.82186729985</v>
      </c>
      <c r="N7" s="169">
        <v>16406.208922837166</v>
      </c>
      <c r="O7" s="169">
        <v>15611.249589437339</v>
      </c>
      <c r="P7" s="169">
        <v>16540.641256933832</v>
      </c>
      <c r="Q7" s="169">
        <v>16806.707457392982</v>
      </c>
      <c r="R7" s="169">
        <v>17099.614467977462</v>
      </c>
    </row>
    <row r="8" spans="1:18" x14ac:dyDescent="0.25">
      <c r="A8" s="263"/>
      <c r="B8" s="62" t="s">
        <v>21</v>
      </c>
      <c r="C8" s="170" t="s">
        <v>19</v>
      </c>
      <c r="D8" s="170">
        <v>5239.7844126205728</v>
      </c>
      <c r="E8" s="170">
        <v>8222.4316263856144</v>
      </c>
      <c r="F8" s="169">
        <v>9714.0695760341314</v>
      </c>
      <c r="G8" s="169">
        <v>10183.105045284972</v>
      </c>
      <c r="H8" s="169">
        <v>10389.03908116479</v>
      </c>
      <c r="I8" s="169">
        <v>10698.138149761604</v>
      </c>
      <c r="J8" s="169">
        <v>11142.827393822738</v>
      </c>
      <c r="K8" s="169">
        <v>11670.368949527512</v>
      </c>
      <c r="L8" s="169">
        <v>12465.595374107539</v>
      </c>
      <c r="M8" s="169">
        <v>13525.677982913647</v>
      </c>
      <c r="N8" s="169">
        <v>15166.767447632672</v>
      </c>
      <c r="O8" s="169">
        <v>15365.802816560397</v>
      </c>
      <c r="P8" s="169">
        <v>16435.177048954378</v>
      </c>
      <c r="Q8" s="169">
        <v>16425.762351189176</v>
      </c>
      <c r="R8" s="169">
        <v>16645.307977559809</v>
      </c>
    </row>
    <row r="9" spans="1:18" x14ac:dyDescent="0.25">
      <c r="A9" s="263"/>
      <c r="B9" s="66" t="s">
        <v>22</v>
      </c>
      <c r="C9" s="170">
        <v>3385.6780592381538</v>
      </c>
      <c r="D9" s="170">
        <v>4654.767819866639</v>
      </c>
      <c r="E9" s="170">
        <v>7677.4830418155989</v>
      </c>
      <c r="F9" s="169">
        <v>7882.6231624480088</v>
      </c>
      <c r="G9" s="169">
        <v>7836.6277811735245</v>
      </c>
      <c r="H9" s="169">
        <v>7651.7218404969663</v>
      </c>
      <c r="I9" s="169">
        <v>7794.8632380327153</v>
      </c>
      <c r="J9" s="169">
        <v>7512.1202211070067</v>
      </c>
      <c r="K9" s="169">
        <v>7632.4102906430917</v>
      </c>
      <c r="L9" s="169">
        <v>7671.9732053891885</v>
      </c>
      <c r="M9" s="169">
        <v>8017.5630405860902</v>
      </c>
      <c r="N9" s="169">
        <v>8112.4866687734357</v>
      </c>
      <c r="O9" s="169">
        <v>8311.1490418610829</v>
      </c>
      <c r="P9" s="169">
        <v>8795.1982510695125</v>
      </c>
      <c r="Q9" s="169">
        <v>8849.0788960403461</v>
      </c>
      <c r="R9" s="169">
        <v>8538.9247122269771</v>
      </c>
    </row>
    <row r="10" spans="1:18" x14ac:dyDescent="0.25">
      <c r="A10" s="263"/>
      <c r="B10" s="62" t="s">
        <v>23</v>
      </c>
      <c r="C10" s="170" t="s">
        <v>19</v>
      </c>
      <c r="D10" s="170" t="s">
        <v>19</v>
      </c>
      <c r="E10" s="170" t="s">
        <v>19</v>
      </c>
      <c r="F10" s="169">
        <v>721.8094051221409</v>
      </c>
      <c r="G10" s="169">
        <v>777.79665084656153</v>
      </c>
      <c r="H10" s="169">
        <v>857.76077987916949</v>
      </c>
      <c r="I10" s="169">
        <v>834.32773860668374</v>
      </c>
      <c r="J10" s="169">
        <v>857.6358901647917</v>
      </c>
      <c r="K10" s="169">
        <v>836.38446633373644</v>
      </c>
      <c r="L10" s="169">
        <v>804.03785970910167</v>
      </c>
      <c r="M10" s="169">
        <v>849.79163958609672</v>
      </c>
      <c r="N10" s="169">
        <v>778.48693708382427</v>
      </c>
      <c r="O10" s="169">
        <v>702.42458629635371</v>
      </c>
      <c r="P10" s="169">
        <v>831.34171210509101</v>
      </c>
      <c r="Q10" s="169">
        <v>913.32829979056203</v>
      </c>
      <c r="R10" s="169" t="s">
        <v>19</v>
      </c>
    </row>
    <row r="11" spans="1:18" x14ac:dyDescent="0.25">
      <c r="A11" s="263"/>
      <c r="B11" s="62" t="s">
        <v>24</v>
      </c>
      <c r="C11" s="170" t="s">
        <v>19</v>
      </c>
      <c r="D11" s="170" t="s">
        <v>19</v>
      </c>
      <c r="E11" s="170">
        <v>123.29061074332992</v>
      </c>
      <c r="F11" s="169">
        <v>241.47708588799509</v>
      </c>
      <c r="G11" s="169">
        <v>276.95351879529284</v>
      </c>
      <c r="H11" s="169">
        <v>335.99303344434992</v>
      </c>
      <c r="I11" s="169">
        <v>406.31955614894633</v>
      </c>
      <c r="J11" s="169">
        <v>499.39463850466478</v>
      </c>
      <c r="K11" s="169">
        <v>373.31791953409987</v>
      </c>
      <c r="L11" s="169">
        <v>360.67110250255439</v>
      </c>
      <c r="M11" s="169">
        <v>434.84802423818269</v>
      </c>
      <c r="N11" s="169">
        <v>452.25882692764043</v>
      </c>
      <c r="O11" s="169">
        <v>370.06710917257396</v>
      </c>
      <c r="P11" s="169" t="s">
        <v>19</v>
      </c>
      <c r="Q11" s="169" t="s">
        <v>19</v>
      </c>
      <c r="R11" s="169" t="s">
        <v>19</v>
      </c>
    </row>
    <row r="12" spans="1:18" x14ac:dyDescent="0.25">
      <c r="A12" s="263"/>
      <c r="B12" s="62" t="s">
        <v>105</v>
      </c>
      <c r="C12" s="170" t="s">
        <v>19</v>
      </c>
      <c r="D12" s="170" t="s">
        <v>19</v>
      </c>
      <c r="E12" s="170" t="s">
        <v>19</v>
      </c>
      <c r="F12" s="169" t="s">
        <v>19</v>
      </c>
      <c r="G12" s="169" t="s">
        <v>19</v>
      </c>
      <c r="H12" s="169" t="s">
        <v>19</v>
      </c>
      <c r="I12" s="169">
        <v>952.07617880294526</v>
      </c>
      <c r="J12" s="169">
        <v>851.33871059953788</v>
      </c>
      <c r="K12" s="169">
        <v>801.36727024862</v>
      </c>
      <c r="L12" s="169">
        <v>799.88474336223999</v>
      </c>
      <c r="M12" s="169">
        <v>699.92703134735279</v>
      </c>
      <c r="N12" s="169" t="s">
        <v>19</v>
      </c>
      <c r="O12" s="169">
        <v>597.07805076436671</v>
      </c>
      <c r="P12" s="169">
        <v>529.32668377149423</v>
      </c>
      <c r="Q12" s="169" t="s">
        <v>19</v>
      </c>
      <c r="R12" s="169" t="s">
        <v>19</v>
      </c>
    </row>
    <row r="13" spans="1:18" x14ac:dyDescent="0.25">
      <c r="A13" s="263"/>
      <c r="B13" s="62" t="s">
        <v>55</v>
      </c>
      <c r="C13" s="170" t="s">
        <v>19</v>
      </c>
      <c r="D13" s="170">
        <v>3416.7846245535079</v>
      </c>
      <c r="E13" s="170">
        <v>2673.7902166523118</v>
      </c>
      <c r="F13" s="169">
        <v>4897.6647439701856</v>
      </c>
      <c r="G13" s="169">
        <v>5567.1768123421534</v>
      </c>
      <c r="H13" s="169">
        <v>5917.1160589308247</v>
      </c>
      <c r="I13" s="169">
        <v>6296.9144371685934</v>
      </c>
      <c r="J13" s="169">
        <v>6477.9214406170058</v>
      </c>
      <c r="K13" s="169">
        <v>5763.5780875894361</v>
      </c>
      <c r="L13" s="169">
        <v>6390.8656582288477</v>
      </c>
      <c r="M13" s="169">
        <v>7057.626757242313</v>
      </c>
      <c r="N13" s="169">
        <v>7371.8785369554589</v>
      </c>
      <c r="O13" s="169">
        <v>7197.4321499414636</v>
      </c>
      <c r="P13" s="169">
        <v>7440.8086323038797</v>
      </c>
      <c r="Q13" s="169">
        <v>7305.8734852270736</v>
      </c>
      <c r="R13" s="169">
        <v>7003.8108012310495</v>
      </c>
    </row>
    <row r="14" spans="1:18" x14ac:dyDescent="0.25">
      <c r="A14" s="263"/>
      <c r="B14" s="62" t="s">
        <v>25</v>
      </c>
      <c r="C14" s="170">
        <v>2942.6666697668747</v>
      </c>
      <c r="D14" s="170">
        <v>5762.9023325489479</v>
      </c>
      <c r="E14" s="170">
        <v>10535.333722872932</v>
      </c>
      <c r="F14" s="169">
        <v>13905.388216868385</v>
      </c>
      <c r="G14" s="169">
        <v>14053.724268978289</v>
      </c>
      <c r="H14" s="169">
        <v>14082.794473572874</v>
      </c>
      <c r="I14" s="169">
        <v>13966.204301894346</v>
      </c>
      <c r="J14" s="169">
        <v>14884.783122247067</v>
      </c>
      <c r="K14" s="169">
        <v>15406.255443272114</v>
      </c>
      <c r="L14" s="169">
        <v>14931.079685297167</v>
      </c>
      <c r="M14" s="169">
        <v>15355.949008309666</v>
      </c>
      <c r="N14" s="169">
        <v>15176.137829442858</v>
      </c>
      <c r="O14" s="169">
        <v>15176.683456669834</v>
      </c>
      <c r="P14" s="169">
        <v>15012.789252908073</v>
      </c>
      <c r="Q14" s="169">
        <v>15792.109983632437</v>
      </c>
      <c r="R14" s="169">
        <v>16738.512870376802</v>
      </c>
    </row>
    <row r="15" spans="1:18" x14ac:dyDescent="0.25">
      <c r="A15" s="263"/>
      <c r="B15" s="62" t="s">
        <v>26</v>
      </c>
      <c r="C15" s="170" t="s">
        <v>19</v>
      </c>
      <c r="D15" s="170" t="s">
        <v>19</v>
      </c>
      <c r="E15" s="170">
        <v>1236.8863118210666</v>
      </c>
      <c r="F15" s="169">
        <v>6039.613199677673</v>
      </c>
      <c r="G15" s="169">
        <v>5758.7920279521732</v>
      </c>
      <c r="H15" s="169">
        <v>4754.6945313722053</v>
      </c>
      <c r="I15" s="169">
        <v>4078.9253175214276</v>
      </c>
      <c r="J15" s="169">
        <v>4260.268751066912</v>
      </c>
      <c r="K15" s="169">
        <v>3705.4458862506931</v>
      </c>
      <c r="L15" s="169">
        <v>4021.6923138397556</v>
      </c>
      <c r="M15" s="169">
        <v>4596.2401694412938</v>
      </c>
      <c r="N15" s="169">
        <v>5460.8209106247332</v>
      </c>
      <c r="O15" s="169">
        <v>5736.4467358692573</v>
      </c>
      <c r="P15" s="169">
        <v>6231.7088750081866</v>
      </c>
      <c r="Q15" s="169">
        <v>6260.8901827568588</v>
      </c>
      <c r="R15" s="169">
        <v>6181.7628661819717</v>
      </c>
    </row>
    <row r="16" spans="1:18" x14ac:dyDescent="0.25">
      <c r="A16" s="263"/>
      <c r="B16" s="62" t="s">
        <v>27</v>
      </c>
      <c r="C16" s="170">
        <v>2730.7873604600136</v>
      </c>
      <c r="D16" s="170">
        <v>5685.5553329000822</v>
      </c>
      <c r="E16" s="170">
        <v>12216.840454657282</v>
      </c>
      <c r="F16" s="169">
        <v>15866.752313743693</v>
      </c>
      <c r="G16" s="169">
        <v>14629.135847120249</v>
      </c>
      <c r="H16" s="169">
        <v>13891.084409358033</v>
      </c>
      <c r="I16" s="169">
        <v>13257.366711963847</v>
      </c>
      <c r="J16" s="169">
        <v>12120.682666908622</v>
      </c>
      <c r="K16" s="169">
        <v>11793.212092595531</v>
      </c>
      <c r="L16" s="169">
        <v>12154.563854939192</v>
      </c>
      <c r="M16" s="169">
        <v>12410.360459586926</v>
      </c>
      <c r="N16" s="169">
        <v>12743.61942627092</v>
      </c>
      <c r="O16" s="169">
        <v>12923.188157920837</v>
      </c>
      <c r="P16" s="169">
        <v>13597.907545024911</v>
      </c>
      <c r="Q16" s="169">
        <v>13530.609895412756</v>
      </c>
      <c r="R16" s="169">
        <v>13853.986119025141</v>
      </c>
    </row>
    <row r="17" spans="1:18" x14ac:dyDescent="0.25">
      <c r="A17" s="263"/>
      <c r="B17" s="62" t="s">
        <v>28</v>
      </c>
      <c r="C17" s="170">
        <v>4857.0984608496565</v>
      </c>
      <c r="D17" s="170">
        <v>7178.811876927296</v>
      </c>
      <c r="E17" s="170">
        <v>8027.9227922270647</v>
      </c>
      <c r="F17" s="169">
        <v>8821.9056129982637</v>
      </c>
      <c r="G17" s="169">
        <v>8957.5051931711332</v>
      </c>
      <c r="H17" s="169">
        <v>9007.7569395699029</v>
      </c>
      <c r="I17" s="169">
        <v>9205.3249230323599</v>
      </c>
      <c r="J17" s="169">
        <v>9067.887341087091</v>
      </c>
      <c r="K17" s="169">
        <v>9114.4109566545249</v>
      </c>
      <c r="L17" s="169">
        <v>9181.887990723264</v>
      </c>
      <c r="M17" s="169">
        <v>9289.9876127211846</v>
      </c>
      <c r="N17" s="169">
        <v>9409.9841161165659</v>
      </c>
      <c r="O17" s="169">
        <v>8986.3900998688641</v>
      </c>
      <c r="P17" s="169">
        <v>9311.8711049502272</v>
      </c>
      <c r="Q17" s="169">
        <v>9550.5797870057158</v>
      </c>
      <c r="R17" s="169">
        <v>9469.9604107554751</v>
      </c>
    </row>
    <row r="18" spans="1:18" x14ac:dyDescent="0.25">
      <c r="A18" s="263"/>
      <c r="B18" s="62" t="s">
        <v>57</v>
      </c>
      <c r="C18" s="170">
        <v>7362.7873967457081</v>
      </c>
      <c r="D18" s="170">
        <v>8496.2795818092145</v>
      </c>
      <c r="E18" s="170">
        <v>9844.4407424900637</v>
      </c>
      <c r="F18" s="169">
        <v>12881.48742144055</v>
      </c>
      <c r="G18" s="169">
        <v>13269.785733691917</v>
      </c>
      <c r="H18" s="169">
        <v>13076.278299469106</v>
      </c>
      <c r="I18" s="169">
        <v>13502.978654930206</v>
      </c>
      <c r="J18" s="169">
        <v>13873.393481588701</v>
      </c>
      <c r="K18" s="169">
        <v>14110.348768126147</v>
      </c>
      <c r="L18" s="169">
        <v>14963.66862629087</v>
      </c>
      <c r="M18" s="169">
        <v>15398.07982646293</v>
      </c>
      <c r="N18" s="169">
        <v>15830.500079245221</v>
      </c>
      <c r="O18" s="169">
        <v>15058.379632030577</v>
      </c>
      <c r="P18" s="169">
        <v>15548.396495679801</v>
      </c>
      <c r="Q18" s="169">
        <v>15609.308271137596</v>
      </c>
      <c r="R18" s="169">
        <v>15608.196036946672</v>
      </c>
    </row>
    <row r="19" spans="1:18" x14ac:dyDescent="0.25">
      <c r="A19" s="263"/>
      <c r="B19" s="62" t="s">
        <v>29</v>
      </c>
      <c r="C19" s="170">
        <v>324.10512253934053</v>
      </c>
      <c r="D19" s="170">
        <v>725.5247139587741</v>
      </c>
      <c r="E19" s="170">
        <v>1590.9546073056119</v>
      </c>
      <c r="F19" s="169">
        <v>1954.3544571328509</v>
      </c>
      <c r="G19" s="169">
        <v>1895.6552098826392</v>
      </c>
      <c r="H19" s="169">
        <v>2134.108096957721</v>
      </c>
      <c r="I19" s="169">
        <v>2224.9905390515532</v>
      </c>
      <c r="J19" s="169">
        <v>2567.7439210606872</v>
      </c>
      <c r="K19" s="169">
        <v>2667.7331510260678</v>
      </c>
      <c r="L19" s="169">
        <v>3099.8420851980554</v>
      </c>
      <c r="M19" s="169">
        <v>3328.6257079786005</v>
      </c>
      <c r="N19" s="169">
        <v>3565.5197287223646</v>
      </c>
      <c r="O19" s="169">
        <v>3826.3790570105984</v>
      </c>
      <c r="P19" s="169">
        <v>4025.3007120693533</v>
      </c>
      <c r="Q19" s="169">
        <v>4411.3650818790929</v>
      </c>
      <c r="R19" s="169">
        <v>4576.8017422804869</v>
      </c>
    </row>
    <row r="20" spans="1:18" x14ac:dyDescent="0.25">
      <c r="A20" s="263"/>
      <c r="B20" s="62" t="s">
        <v>58</v>
      </c>
      <c r="C20" s="170" t="s">
        <v>19</v>
      </c>
      <c r="D20" s="170">
        <v>1640.1682306103953</v>
      </c>
      <c r="E20" s="170">
        <v>1788.3578299846279</v>
      </c>
      <c r="F20" s="169">
        <v>2852.1179151131719</v>
      </c>
      <c r="G20" s="169">
        <v>3013.5502829062361</v>
      </c>
      <c r="H20" s="169">
        <v>3399.0788463825947</v>
      </c>
      <c r="I20" s="169">
        <v>3455.8100902023866</v>
      </c>
      <c r="J20" s="169">
        <v>3582.1915835145137</v>
      </c>
      <c r="K20" s="169">
        <v>3237.0241167093873</v>
      </c>
      <c r="L20" s="169">
        <v>3780.1766734958596</v>
      </c>
      <c r="M20" s="169">
        <v>4569.0531397398317</v>
      </c>
      <c r="N20" s="169">
        <v>4687.8946714454105</v>
      </c>
      <c r="O20" s="169">
        <v>4851.6774377035163</v>
      </c>
      <c r="P20" s="169">
        <v>5392.4802577813734</v>
      </c>
      <c r="Q20" s="169">
        <v>4798.1816636469475</v>
      </c>
      <c r="R20" s="169">
        <v>4745.8170126796858</v>
      </c>
    </row>
    <row r="21" spans="1:18" x14ac:dyDescent="0.25">
      <c r="A21" s="263"/>
      <c r="B21" s="62" t="s">
        <v>31</v>
      </c>
      <c r="C21" s="170">
        <v>1822.9802186345601</v>
      </c>
      <c r="D21" s="170">
        <v>3650.0840205382174</v>
      </c>
      <c r="E21" s="170">
        <v>11344.241895212992</v>
      </c>
      <c r="F21" s="169">
        <v>11081.394320273554</v>
      </c>
      <c r="G21" s="169" t="s">
        <v>19</v>
      </c>
      <c r="H21" s="169">
        <v>8106.6782460248523</v>
      </c>
      <c r="I21" s="169">
        <v>9325.2698798466736</v>
      </c>
      <c r="J21" s="169">
        <v>10867.62623133231</v>
      </c>
      <c r="K21" s="169">
        <v>11012.348294712654</v>
      </c>
      <c r="L21" s="169">
        <v>11061.736683144974</v>
      </c>
      <c r="M21" s="169">
        <v>10867.378279230146</v>
      </c>
      <c r="N21" s="169">
        <v>12726.41132787401</v>
      </c>
      <c r="O21" s="169">
        <v>12427.725319400683</v>
      </c>
      <c r="P21" s="169">
        <v>14385.117691895486</v>
      </c>
      <c r="Q21" s="169">
        <v>14316.561187481946</v>
      </c>
      <c r="R21" s="169">
        <v>14986.506525901154</v>
      </c>
    </row>
    <row r="22" spans="1:18" x14ac:dyDescent="0.25">
      <c r="A22" s="263"/>
      <c r="B22" s="62" t="s">
        <v>30</v>
      </c>
      <c r="C22" s="170">
        <v>1244.6482735364243</v>
      </c>
      <c r="D22" s="170">
        <v>2359.3617693951805</v>
      </c>
      <c r="E22" s="170">
        <v>5143.5912607636756</v>
      </c>
      <c r="F22" s="169">
        <v>8096.1712321544401</v>
      </c>
      <c r="G22" s="169">
        <v>8071.9673811538505</v>
      </c>
      <c r="H22" s="169">
        <v>8156.0738675320508</v>
      </c>
      <c r="I22" s="169">
        <v>8520.559174756876</v>
      </c>
      <c r="J22" s="169">
        <v>8121.0868776598272</v>
      </c>
      <c r="K22" s="169">
        <v>8185.8331068882162</v>
      </c>
      <c r="L22" s="169">
        <v>9333.4796304956162</v>
      </c>
      <c r="M22" s="169">
        <v>8865.2878173698264</v>
      </c>
      <c r="N22" s="169">
        <v>9632.5450873894879</v>
      </c>
      <c r="O22" s="169">
        <v>10071.267565338629</v>
      </c>
      <c r="P22" s="169">
        <v>11046.689573373153</v>
      </c>
      <c r="Q22" s="169">
        <v>16774.725054934948</v>
      </c>
      <c r="R22" s="169">
        <v>16074.871126264985</v>
      </c>
    </row>
    <row r="23" spans="1:18" x14ac:dyDescent="0.25">
      <c r="A23" s="263"/>
      <c r="B23" s="67" t="s">
        <v>32</v>
      </c>
      <c r="C23" s="170" t="s">
        <v>19</v>
      </c>
      <c r="D23" s="170">
        <v>4719.133150700045</v>
      </c>
      <c r="E23" s="170">
        <v>11453.354067005837</v>
      </c>
      <c r="F23" s="169">
        <v>13308.506731971755</v>
      </c>
      <c r="G23" s="169">
        <v>13878.518754025497</v>
      </c>
      <c r="H23" s="169">
        <v>14340.127649572447</v>
      </c>
      <c r="I23" s="169">
        <v>14917.514850859643</v>
      </c>
      <c r="J23" s="169">
        <v>15312.501895227482</v>
      </c>
      <c r="K23" s="169">
        <v>16752.961892769494</v>
      </c>
      <c r="L23" s="169">
        <v>17706.861000382178</v>
      </c>
      <c r="M23" s="169">
        <v>18747.051259685853</v>
      </c>
      <c r="N23" s="169">
        <v>20762.991175284384</v>
      </c>
      <c r="O23" s="169">
        <v>21761.891380896846</v>
      </c>
      <c r="P23" s="169">
        <v>23115.71391292573</v>
      </c>
      <c r="Q23" s="169">
        <v>25853.305643661159</v>
      </c>
      <c r="R23" s="169">
        <v>26469.890594868564</v>
      </c>
    </row>
    <row r="24" spans="1:18" x14ac:dyDescent="0.25">
      <c r="A24" s="263"/>
      <c r="B24" s="67" t="s">
        <v>33</v>
      </c>
      <c r="C24" s="170">
        <v>2208.9174644782124</v>
      </c>
      <c r="D24" s="170">
        <v>3869.6883367654268</v>
      </c>
      <c r="E24" s="170">
        <v>4178.1577978330752</v>
      </c>
      <c r="F24" s="169">
        <v>4641.1850753383042</v>
      </c>
      <c r="G24" s="169">
        <v>4709.9809783683077</v>
      </c>
      <c r="H24" s="169">
        <v>4757.2090125296108</v>
      </c>
      <c r="I24" s="169">
        <v>4893.2591090920414</v>
      </c>
      <c r="J24" s="169">
        <v>4946.4764740374139</v>
      </c>
      <c r="K24" s="169">
        <v>5118.9363599752533</v>
      </c>
      <c r="L24" s="169">
        <v>5229.1261921780961</v>
      </c>
      <c r="M24" s="169">
        <v>5498.0104661314108</v>
      </c>
      <c r="N24" s="169">
        <v>5676.6337872333525</v>
      </c>
      <c r="O24" s="169">
        <v>5352.4235313317031</v>
      </c>
      <c r="P24" s="169">
        <v>5516.3241807176528</v>
      </c>
      <c r="Q24" s="169">
        <v>5609.0610584550705</v>
      </c>
      <c r="R24" s="169">
        <v>5425.2537468331238</v>
      </c>
    </row>
    <row r="25" spans="1:18" x14ac:dyDescent="0.25">
      <c r="A25" s="263"/>
      <c r="B25" s="67" t="s">
        <v>34</v>
      </c>
      <c r="C25" s="170">
        <v>4649.5671362164521</v>
      </c>
      <c r="D25" s="170">
        <v>8945.584891308119</v>
      </c>
      <c r="E25" s="170">
        <v>10692.910360321172</v>
      </c>
      <c r="F25" s="169">
        <v>12294.237591796709</v>
      </c>
      <c r="G25" s="169">
        <v>12367.140149975789</v>
      </c>
      <c r="H25" s="169">
        <v>13055.889584662335</v>
      </c>
      <c r="I25" s="169">
        <v>13457.165554524297</v>
      </c>
      <c r="J25" s="169">
        <v>13166.84763078437</v>
      </c>
      <c r="K25" s="169">
        <v>12735.088220689324</v>
      </c>
      <c r="L25" s="169">
        <v>13220.91316737444</v>
      </c>
      <c r="M25" s="169">
        <v>13556.162347832118</v>
      </c>
      <c r="N25" s="169">
        <v>13527.160895223904</v>
      </c>
      <c r="O25" s="169">
        <v>13201.828132155497</v>
      </c>
      <c r="P25" s="169">
        <v>13614.51344104967</v>
      </c>
      <c r="Q25" s="169">
        <v>14338.047405683927</v>
      </c>
      <c r="R25" s="169">
        <v>14794.201489250112</v>
      </c>
    </row>
    <row r="26" spans="1:18" x14ac:dyDescent="0.25">
      <c r="A26" s="263"/>
      <c r="B26" s="62" t="s">
        <v>117</v>
      </c>
      <c r="C26" s="170" t="s">
        <v>19</v>
      </c>
      <c r="D26" s="170">
        <v>2326.177225056676</v>
      </c>
      <c r="E26" s="170">
        <v>5316.5860023209589</v>
      </c>
      <c r="F26" s="169">
        <v>12357.75289208124</v>
      </c>
      <c r="G26" s="169">
        <v>13488.636196646639</v>
      </c>
      <c r="H26" s="169">
        <v>14206.85944733334</v>
      </c>
      <c r="I26" s="169">
        <v>15015.389968228354</v>
      </c>
      <c r="J26" s="169">
        <v>14974.561275139169</v>
      </c>
      <c r="K26" s="169">
        <v>15377.329844370328</v>
      </c>
      <c r="L26" s="169">
        <v>17062.940230064756</v>
      </c>
      <c r="M26" s="169">
        <v>18381.390544814923</v>
      </c>
      <c r="N26" s="169">
        <v>19146.012768769837</v>
      </c>
      <c r="O26" s="169">
        <v>19671.70715015263</v>
      </c>
      <c r="P26" s="169">
        <v>20948.633979970997</v>
      </c>
      <c r="Q26" s="169">
        <v>22736.787764303717</v>
      </c>
      <c r="R26" s="169">
        <v>23567.785568597272</v>
      </c>
    </row>
    <row r="27" spans="1:18" x14ac:dyDescent="0.25">
      <c r="A27" s="263"/>
      <c r="B27" s="62" t="s">
        <v>36</v>
      </c>
      <c r="C27" s="170" t="s">
        <v>19</v>
      </c>
      <c r="D27" s="170" t="s">
        <v>19</v>
      </c>
      <c r="E27" s="170">
        <v>505.25172288515449</v>
      </c>
      <c r="F27" s="169">
        <v>1467.2688448426093</v>
      </c>
      <c r="G27" s="169">
        <v>1484.0924934439367</v>
      </c>
      <c r="H27" s="169">
        <v>1412.038330438887</v>
      </c>
      <c r="I27" s="169">
        <v>1635.9035116131865</v>
      </c>
      <c r="J27" s="169">
        <v>1536.5452219340204</v>
      </c>
      <c r="K27" s="169">
        <v>1117.9783464879156</v>
      </c>
      <c r="L27" s="169">
        <v>1372.3555712600578</v>
      </c>
      <c r="M27" s="169">
        <v>1800.0467267005656</v>
      </c>
      <c r="N27" s="169">
        <v>1821.320616303002</v>
      </c>
      <c r="O27" s="169">
        <v>2028.0127774425466</v>
      </c>
      <c r="P27" s="169">
        <v>2228.4404269808842</v>
      </c>
      <c r="Q27" s="169">
        <v>2388.5434422915519</v>
      </c>
      <c r="R27" s="169">
        <v>2491.5180136993331</v>
      </c>
    </row>
    <row r="28" spans="1:18" x14ac:dyDescent="0.25">
      <c r="A28" s="263"/>
      <c r="B28" s="62" t="s">
        <v>37</v>
      </c>
      <c r="C28" s="170" t="s">
        <v>19</v>
      </c>
      <c r="D28" s="170" t="s">
        <v>19</v>
      </c>
      <c r="E28" s="170">
        <v>917.07778474793633</v>
      </c>
      <c r="F28" s="169">
        <v>2162.6861943900703</v>
      </c>
      <c r="G28" s="169">
        <v>2255.8072692248656</v>
      </c>
      <c r="H28" s="169">
        <v>2516.0020063136312</v>
      </c>
      <c r="I28" s="169">
        <v>2857.946338988118</v>
      </c>
      <c r="J28" s="169">
        <v>2981.9592666533918</v>
      </c>
      <c r="K28" s="169">
        <v>2511.6931278387774</v>
      </c>
      <c r="L28" s="169">
        <v>2824.6997526774917</v>
      </c>
      <c r="M28" s="169">
        <v>3093.3397918172477</v>
      </c>
      <c r="N28" s="169">
        <v>3454.5731153239462</v>
      </c>
      <c r="O28" s="169">
        <v>3935.9812554507603</v>
      </c>
      <c r="P28" s="169">
        <v>4102.9912549229075</v>
      </c>
      <c r="Q28" s="169">
        <v>3992.2759520368909</v>
      </c>
      <c r="R28" s="169">
        <v>3927.2111424743662</v>
      </c>
    </row>
    <row r="29" spans="1:18" x14ac:dyDescent="0.25">
      <c r="A29" s="263"/>
      <c r="B29" s="62" t="s">
        <v>118</v>
      </c>
      <c r="C29" s="170" t="s">
        <v>19</v>
      </c>
      <c r="D29" s="170" t="s">
        <v>19</v>
      </c>
      <c r="E29" s="170" t="s">
        <v>19</v>
      </c>
      <c r="F29" s="169">
        <v>15204.741248578604</v>
      </c>
      <c r="G29" s="169">
        <v>12794.154835172803</v>
      </c>
      <c r="H29" s="169">
        <v>13154.996668659329</v>
      </c>
      <c r="I29" s="169">
        <v>13006.105028492419</v>
      </c>
      <c r="J29" s="169">
        <v>13420.443244495547</v>
      </c>
      <c r="K29" s="169">
        <v>13893.989871550864</v>
      </c>
      <c r="L29" s="169">
        <v>13470.423057452617</v>
      </c>
      <c r="M29" s="169">
        <v>12644.812690493865</v>
      </c>
      <c r="N29" s="169">
        <v>12855.64674917129</v>
      </c>
      <c r="O29" s="169">
        <v>11632.380754291906</v>
      </c>
      <c r="P29" s="169">
        <v>11660.045873420977</v>
      </c>
      <c r="Q29" s="169">
        <v>11711.844138178083</v>
      </c>
      <c r="R29" s="169">
        <v>11155.576131661768</v>
      </c>
    </row>
    <row r="30" spans="1:18" x14ac:dyDescent="0.25">
      <c r="A30" s="263"/>
      <c r="B30" s="62" t="s">
        <v>38</v>
      </c>
      <c r="C30" s="170" t="s">
        <v>19</v>
      </c>
      <c r="D30" s="170" t="s">
        <v>19</v>
      </c>
      <c r="E30" s="170">
        <v>536.56121721375314</v>
      </c>
      <c r="F30" s="169">
        <v>830.52709264614828</v>
      </c>
      <c r="G30" s="169">
        <v>756.56028863655035</v>
      </c>
      <c r="H30" s="169">
        <v>763.98481612503292</v>
      </c>
      <c r="I30" s="169">
        <v>796.07923591129293</v>
      </c>
      <c r="J30" s="169">
        <v>798.97167039282681</v>
      </c>
      <c r="K30" s="169">
        <v>728.77894529399214</v>
      </c>
      <c r="L30" s="169">
        <v>623.73211118082645</v>
      </c>
      <c r="M30" s="169" t="s">
        <v>19</v>
      </c>
      <c r="N30" s="169" t="s">
        <v>19</v>
      </c>
      <c r="O30" s="169" t="s">
        <v>19</v>
      </c>
      <c r="P30" s="169" t="s">
        <v>19</v>
      </c>
      <c r="Q30" s="169" t="s">
        <v>19</v>
      </c>
      <c r="R30" s="169" t="s">
        <v>19</v>
      </c>
    </row>
    <row r="31" spans="1:18" x14ac:dyDescent="0.25">
      <c r="A31" s="263"/>
      <c r="B31" s="62" t="s">
        <v>39</v>
      </c>
      <c r="C31" s="170">
        <v>4681.1804474599467</v>
      </c>
      <c r="D31" s="170">
        <v>6375.8734705838888</v>
      </c>
      <c r="E31" s="170">
        <v>8180.0009204569333</v>
      </c>
      <c r="F31" s="169">
        <v>9325.6203670277937</v>
      </c>
      <c r="G31" s="169">
        <v>9377.0641526130057</v>
      </c>
      <c r="H31" s="169">
        <v>10520.016246105619</v>
      </c>
      <c r="I31" s="169">
        <v>10706.440325242525</v>
      </c>
      <c r="J31" s="169">
        <v>10719.362810257127</v>
      </c>
      <c r="K31" s="169">
        <v>10908.488427143058</v>
      </c>
      <c r="L31" s="169">
        <v>11283.939313644307</v>
      </c>
      <c r="M31" s="169">
        <v>11262.435025860479</v>
      </c>
      <c r="N31" s="169">
        <v>11651.421454484982</v>
      </c>
      <c r="O31" s="169">
        <v>11787.797454844433</v>
      </c>
      <c r="P31" s="169">
        <v>12189.141644388426</v>
      </c>
      <c r="Q31" s="169">
        <v>12448.345606534389</v>
      </c>
      <c r="R31" s="169">
        <v>12630.804315128851</v>
      </c>
    </row>
    <row r="32" spans="1:18" x14ac:dyDescent="0.25">
      <c r="A32" s="263"/>
      <c r="B32" s="62" t="s">
        <v>40</v>
      </c>
      <c r="C32" s="170">
        <v>2256.4062158801257</v>
      </c>
      <c r="D32" s="170">
        <v>2292.3114764704624</v>
      </c>
      <c r="E32" s="170">
        <v>3350.274632832175</v>
      </c>
      <c r="F32" s="169">
        <v>4293.8479629046105</v>
      </c>
      <c r="G32" s="169" t="s">
        <v>19</v>
      </c>
      <c r="H32" s="169">
        <v>4154.0810843393865</v>
      </c>
      <c r="I32" s="169" t="s">
        <v>19</v>
      </c>
      <c r="J32" s="169">
        <v>4646.7729971166546</v>
      </c>
      <c r="K32" s="169" t="s">
        <v>19</v>
      </c>
      <c r="L32" s="169">
        <v>5296.6473262457903</v>
      </c>
      <c r="M32" s="169" t="s">
        <v>19</v>
      </c>
      <c r="N32" s="169">
        <v>5665.7373814459852</v>
      </c>
      <c r="O32" s="169" t="s">
        <v>19</v>
      </c>
      <c r="P32" s="169">
        <v>5965.7445504405623</v>
      </c>
      <c r="Q32" s="169" t="s">
        <v>19</v>
      </c>
      <c r="R32" s="169" t="s">
        <v>19</v>
      </c>
    </row>
    <row r="33" spans="1:18" x14ac:dyDescent="0.25">
      <c r="A33" s="263"/>
      <c r="B33" s="68" t="s">
        <v>41</v>
      </c>
      <c r="C33" s="69">
        <v>3624.876154767986</v>
      </c>
      <c r="D33" s="69">
        <v>5649.1304170923868</v>
      </c>
      <c r="E33" s="69">
        <v>8114.6985678031369</v>
      </c>
      <c r="F33" s="70">
        <v>10119.830075202683</v>
      </c>
      <c r="G33" s="70">
        <v>10297.06667488632</v>
      </c>
      <c r="H33" s="70">
        <v>10460.711809067421</v>
      </c>
      <c r="I33" s="70">
        <v>10696.412374800364</v>
      </c>
      <c r="J33" s="70">
        <v>11601.001926782275</v>
      </c>
      <c r="K33" s="70">
        <v>11861.875672734666</v>
      </c>
      <c r="L33" s="70">
        <v>12568.644448553576</v>
      </c>
      <c r="M33" s="70">
        <v>12717.066334544679</v>
      </c>
      <c r="N33" s="70">
        <v>12982.154436508779</v>
      </c>
      <c r="O33" s="70">
        <v>12605.488622208033</v>
      </c>
      <c r="P33" s="70">
        <v>12815.610550570047</v>
      </c>
      <c r="Q33" s="70">
        <v>13103.123206151005</v>
      </c>
      <c r="R33" s="70">
        <v>13003.287307685969</v>
      </c>
    </row>
    <row r="34" spans="1:18" x14ac:dyDescent="0.25">
      <c r="A34" s="263"/>
      <c r="B34" s="66" t="s">
        <v>42</v>
      </c>
      <c r="C34" s="170" t="s">
        <v>19</v>
      </c>
      <c r="D34" s="170">
        <v>731.9457116122295</v>
      </c>
      <c r="E34" s="170">
        <v>983.39362782770138</v>
      </c>
      <c r="F34" s="169">
        <v>1802.8301007032178</v>
      </c>
      <c r="G34" s="169">
        <v>2166.3549677734736</v>
      </c>
      <c r="H34" s="169">
        <v>2172.7429064403809</v>
      </c>
      <c r="I34" s="169">
        <v>2425.4477137361523</v>
      </c>
      <c r="J34" s="169">
        <v>2675.7614825303399</v>
      </c>
      <c r="K34" s="169">
        <v>2657.8588724194583</v>
      </c>
      <c r="L34" s="169">
        <v>2994.7912928130222</v>
      </c>
      <c r="M34" s="169">
        <v>3687.8708172239867</v>
      </c>
      <c r="N34" s="169">
        <v>4227.6110229682163</v>
      </c>
      <c r="O34" s="169">
        <v>4430.5820205171012</v>
      </c>
      <c r="P34" s="169">
        <v>4916.0834020047523</v>
      </c>
      <c r="Q34" s="169">
        <v>5157.1388986418951</v>
      </c>
      <c r="R34" s="169">
        <v>5615.8458059287004</v>
      </c>
    </row>
    <row r="35" spans="1:18" x14ac:dyDescent="0.25">
      <c r="A35" s="263"/>
      <c r="B35" s="62" t="s">
        <v>43</v>
      </c>
      <c r="C35" s="170" t="s">
        <v>19</v>
      </c>
      <c r="D35" s="170">
        <v>1199.0803790816842</v>
      </c>
      <c r="E35" s="170">
        <v>2230.150737237484</v>
      </c>
      <c r="F35" s="169">
        <v>4312.3975649259319</v>
      </c>
      <c r="G35" s="169">
        <v>3929.2622147680258</v>
      </c>
      <c r="H35" s="169">
        <v>3760.2830986141248</v>
      </c>
      <c r="I35" s="169">
        <v>3709.1513985519546</v>
      </c>
      <c r="J35" s="169">
        <v>3654.4655942867043</v>
      </c>
      <c r="K35" s="169">
        <v>3844.7679816904856</v>
      </c>
      <c r="L35" s="169">
        <v>4104.9918265498363</v>
      </c>
      <c r="M35" s="169">
        <v>4319.4540862956837</v>
      </c>
      <c r="N35" s="169">
        <v>4574.1484481029147</v>
      </c>
      <c r="O35" s="169">
        <v>4831.6232301250138</v>
      </c>
      <c r="P35" s="169">
        <v>5270.1942063119095</v>
      </c>
      <c r="Q35" s="169">
        <v>5684.103164133182</v>
      </c>
      <c r="R35" s="169">
        <v>5763.9377727407154</v>
      </c>
    </row>
    <row r="36" spans="1:18" x14ac:dyDescent="0.25">
      <c r="A36" s="263"/>
      <c r="B36" s="62" t="s">
        <v>47</v>
      </c>
      <c r="C36" s="170" t="s">
        <v>19</v>
      </c>
      <c r="D36" s="170">
        <v>2735.7422820381657</v>
      </c>
      <c r="E36" s="170">
        <v>1057.0756132254778</v>
      </c>
      <c r="F36" s="169">
        <v>1780.7818667338909</v>
      </c>
      <c r="G36" s="169">
        <v>2192.048519393833</v>
      </c>
      <c r="H36" s="169">
        <v>2273.1309692123818</v>
      </c>
      <c r="I36" s="169">
        <v>2492.5185244248378</v>
      </c>
      <c r="J36" s="169">
        <v>3455.5180717651128</v>
      </c>
      <c r="K36" s="169">
        <v>2393.7353173906467</v>
      </c>
      <c r="L36" s="169">
        <v>2761.0659257236534</v>
      </c>
      <c r="M36" s="169">
        <v>2707.4445183833022</v>
      </c>
      <c r="N36" s="169">
        <v>2730.6139798133981</v>
      </c>
      <c r="O36" s="169">
        <v>2876.6159197093411</v>
      </c>
      <c r="P36" s="169">
        <v>3091.0767537008983</v>
      </c>
      <c r="Q36" s="169">
        <v>3356.0509175650659</v>
      </c>
      <c r="R36" s="169">
        <v>3627.8442566628664</v>
      </c>
    </row>
    <row r="37" spans="1:18" x14ac:dyDescent="0.25">
      <c r="A37" s="263"/>
      <c r="B37" s="62" t="s">
        <v>48</v>
      </c>
      <c r="C37" s="170" t="s">
        <v>19</v>
      </c>
      <c r="D37" s="170" t="s">
        <v>19</v>
      </c>
      <c r="E37" s="170">
        <v>3695.5619128984363</v>
      </c>
      <c r="F37" s="169">
        <v>7507.5813552318114</v>
      </c>
      <c r="G37" s="169">
        <v>7730.4917160869818</v>
      </c>
      <c r="H37" s="169">
        <v>7688.6794580737796</v>
      </c>
      <c r="I37" s="169">
        <v>7266.6041513026876</v>
      </c>
      <c r="J37" s="169">
        <v>6898.3672770689927</v>
      </c>
      <c r="K37" s="169">
        <v>6504.0590414606977</v>
      </c>
      <c r="L37" s="169">
        <v>6341.3191768227171</v>
      </c>
      <c r="M37" s="169">
        <v>6885.0438478755887</v>
      </c>
      <c r="N37" s="169">
        <v>7405.0953350951177</v>
      </c>
      <c r="O37" s="169">
        <v>7393.3138234588178</v>
      </c>
      <c r="P37" s="169">
        <v>7931.3692209549135</v>
      </c>
      <c r="Q37" s="169">
        <v>7992.6006195859945</v>
      </c>
      <c r="R37" s="169">
        <v>8249.4199059381863</v>
      </c>
    </row>
    <row r="38" spans="1:18" x14ac:dyDescent="0.25">
      <c r="A38" s="263"/>
      <c r="B38" s="67" t="s">
        <v>49</v>
      </c>
      <c r="C38" s="170">
        <v>764.27802790456019</v>
      </c>
      <c r="D38" s="170">
        <v>2088.880266755511</v>
      </c>
      <c r="E38" s="170">
        <v>2982.5848285462025</v>
      </c>
      <c r="F38" s="169">
        <v>4560.4835216243591</v>
      </c>
      <c r="G38" s="169">
        <v>4313.1736451740635</v>
      </c>
      <c r="H38" s="169">
        <v>4187.6264052326087</v>
      </c>
      <c r="I38" s="169">
        <v>4148.4561840725573</v>
      </c>
      <c r="J38" s="169">
        <v>4243.1406184852503</v>
      </c>
      <c r="K38" s="169">
        <v>4251.7336323825621</v>
      </c>
      <c r="L38" s="169">
        <v>4445.3506325860499</v>
      </c>
      <c r="M38" s="169">
        <v>4648.4032557579421</v>
      </c>
      <c r="N38" s="169">
        <v>4737.1179054681807</v>
      </c>
      <c r="O38" s="169">
        <v>4717.2080055431552</v>
      </c>
      <c r="P38" s="169">
        <v>5031.5161621347888</v>
      </c>
      <c r="Q38" s="169">
        <v>5334.3221579693954</v>
      </c>
      <c r="R38" s="169">
        <v>5742.6220680182132</v>
      </c>
    </row>
    <row r="39" spans="1:18" x14ac:dyDescent="0.25">
      <c r="A39" s="263"/>
      <c r="B39" s="62" t="s">
        <v>52</v>
      </c>
      <c r="C39" s="170">
        <v>5577.9934656255964</v>
      </c>
      <c r="D39" s="170">
        <v>8174.3558565177955</v>
      </c>
      <c r="E39" s="170">
        <v>15391.5555910366</v>
      </c>
      <c r="F39" s="169">
        <v>14976.644948647014</v>
      </c>
      <c r="G39" s="169">
        <v>14989.665316498385</v>
      </c>
      <c r="H39" s="169">
        <v>15166.397513502547</v>
      </c>
      <c r="I39" s="169">
        <v>14649.720541727185</v>
      </c>
      <c r="J39" s="169">
        <v>15699.799544375652</v>
      </c>
      <c r="K39" s="169">
        <v>15956.492149500626</v>
      </c>
      <c r="L39" s="169">
        <v>16693.308794596476</v>
      </c>
      <c r="M39" s="169">
        <v>16578.063221710585</v>
      </c>
      <c r="N39" s="169">
        <v>17084.466330378516</v>
      </c>
      <c r="O39" s="169">
        <v>17135.360686529304</v>
      </c>
      <c r="P39" s="169">
        <v>17600.149663545973</v>
      </c>
      <c r="Q39" s="169">
        <v>17961.546400635689</v>
      </c>
      <c r="R39" s="169">
        <v>18463.359191983924</v>
      </c>
    </row>
    <row r="40" spans="1:18" x14ac:dyDescent="0.25">
      <c r="A40" s="263"/>
      <c r="B40" s="62" t="s">
        <v>51</v>
      </c>
      <c r="C40" s="170">
        <v>8848.1425085291739</v>
      </c>
      <c r="D40" s="170" t="s">
        <v>19</v>
      </c>
      <c r="E40" s="170" t="s">
        <v>19</v>
      </c>
      <c r="F40" s="169" t="s">
        <v>19</v>
      </c>
      <c r="G40" s="169">
        <v>18227.005044688434</v>
      </c>
      <c r="H40" s="169" t="s">
        <v>19</v>
      </c>
      <c r="I40" s="169" t="s">
        <v>19</v>
      </c>
      <c r="J40" s="169">
        <v>19937.35349829066</v>
      </c>
      <c r="K40" s="169" t="s">
        <v>19</v>
      </c>
      <c r="L40" s="169">
        <v>20209.412454629572</v>
      </c>
      <c r="M40" s="169" t="s">
        <v>19</v>
      </c>
      <c r="N40" s="169">
        <v>21532.621211160891</v>
      </c>
      <c r="O40" s="169" t="s">
        <v>19</v>
      </c>
      <c r="P40" s="169">
        <v>22613.169557167119</v>
      </c>
      <c r="Q40" s="169" t="s">
        <v>19</v>
      </c>
      <c r="R40" s="169" t="s">
        <v>19</v>
      </c>
    </row>
    <row r="41" spans="1:18" x14ac:dyDescent="0.25">
      <c r="A41" s="263"/>
      <c r="B41" s="62" t="s">
        <v>56</v>
      </c>
      <c r="C41" s="170" t="s">
        <v>19</v>
      </c>
      <c r="D41" s="170">
        <v>462.25073922526047</v>
      </c>
      <c r="E41" s="170">
        <v>726.76363066484544</v>
      </c>
      <c r="F41" s="169">
        <v>1697.7964190023933</v>
      </c>
      <c r="G41" s="169">
        <v>1827.4135173767302</v>
      </c>
      <c r="H41" s="169">
        <v>1924.2596958692723</v>
      </c>
      <c r="I41" s="169">
        <v>2101.0374287526292</v>
      </c>
      <c r="J41" s="169">
        <v>2484.21307678112</v>
      </c>
      <c r="K41" s="169">
        <v>2931.6078672665226</v>
      </c>
      <c r="L41" s="169">
        <v>3267.9770419224124</v>
      </c>
      <c r="M41" s="169">
        <v>3588.3362033059052</v>
      </c>
      <c r="N41" s="169">
        <v>3702.9234386824965</v>
      </c>
      <c r="O41" s="169">
        <v>3870.8712949279893</v>
      </c>
      <c r="P41" s="169">
        <v>4382.8125394898134</v>
      </c>
      <c r="Q41" s="169">
        <v>4323.0237188186811</v>
      </c>
      <c r="R41" s="169">
        <v>4863.4369467628294</v>
      </c>
    </row>
    <row r="42" spans="1:18" x14ac:dyDescent="0.25">
      <c r="A42" s="263"/>
      <c r="B42" s="62" t="s">
        <v>50</v>
      </c>
      <c r="C42" s="170">
        <v>4901.029691419496</v>
      </c>
      <c r="D42" s="170">
        <v>5349.1727480738882</v>
      </c>
      <c r="E42" s="170">
        <v>5957.08036616765</v>
      </c>
      <c r="F42" s="169">
        <v>6561.3116923046455</v>
      </c>
      <c r="G42" s="169">
        <v>6330.8163937523123</v>
      </c>
      <c r="H42" s="169">
        <v>6584.9016121981113</v>
      </c>
      <c r="I42" s="169">
        <v>9423.9986897941999</v>
      </c>
      <c r="J42" s="169">
        <v>9609.7359978442928</v>
      </c>
      <c r="K42" s="169">
        <v>9908.4647941802559</v>
      </c>
      <c r="L42" s="169">
        <v>10140.303820869671</v>
      </c>
      <c r="M42" s="169">
        <v>11916.999181395682</v>
      </c>
      <c r="N42" s="169">
        <v>11878.603017548692</v>
      </c>
      <c r="O42" s="169">
        <v>11709.799005059151</v>
      </c>
      <c r="P42" s="169">
        <v>12494.997354275838</v>
      </c>
      <c r="Q42" s="169">
        <v>12525.890115294613</v>
      </c>
      <c r="R42" s="169" t="s">
        <v>19</v>
      </c>
    </row>
    <row r="43" spans="1:18" x14ac:dyDescent="0.25">
      <c r="A43" s="263"/>
      <c r="B43" s="62" t="s">
        <v>59</v>
      </c>
      <c r="C43" s="170">
        <v>7092.0481083392324</v>
      </c>
      <c r="D43" s="170">
        <v>10033.32054073622</v>
      </c>
      <c r="E43" s="170">
        <v>12714.529367719306</v>
      </c>
      <c r="F43" s="169">
        <v>14447.247335599446</v>
      </c>
      <c r="G43" s="169">
        <v>14314.125242530794</v>
      </c>
      <c r="H43" s="169">
        <v>14633.719563592189</v>
      </c>
      <c r="I43" s="169">
        <v>14956.792450717132</v>
      </c>
      <c r="J43" s="169">
        <v>15640.873890873587</v>
      </c>
      <c r="K43" s="169">
        <v>16164.751658354395</v>
      </c>
      <c r="L43" s="169">
        <v>16716.905146103563</v>
      </c>
      <c r="M43" s="169">
        <v>17743.094399685364</v>
      </c>
      <c r="N43" s="169">
        <v>19036.061641532106</v>
      </c>
      <c r="O43" s="169">
        <v>20174.767737512586</v>
      </c>
      <c r="P43" s="169">
        <v>21678.775737796277</v>
      </c>
      <c r="Q43" s="169">
        <v>22261.176501922942</v>
      </c>
      <c r="R43" s="169">
        <v>22529.23619781989</v>
      </c>
    </row>
    <row r="44" spans="1:18" x14ac:dyDescent="0.25">
      <c r="A44" s="166"/>
      <c r="B44" s="161" t="s">
        <v>61</v>
      </c>
      <c r="C44" s="162" t="s">
        <v>19</v>
      </c>
      <c r="D44" s="162">
        <v>603.99188041444677</v>
      </c>
      <c r="E44" s="162">
        <v>789.82830636245785</v>
      </c>
      <c r="F44" s="163">
        <v>968.29144007332411</v>
      </c>
      <c r="G44" s="163">
        <v>979.79087356856621</v>
      </c>
      <c r="H44" s="163">
        <v>1003.3354076611771</v>
      </c>
      <c r="I44" s="163">
        <v>1003.1729407114416</v>
      </c>
      <c r="J44" s="163">
        <v>958.0776813599922</v>
      </c>
      <c r="K44" s="163">
        <v>963.80368033172931</v>
      </c>
      <c r="L44" s="163">
        <v>1031.243228680491</v>
      </c>
      <c r="M44" s="163">
        <v>1101.2711571846739</v>
      </c>
      <c r="N44" s="163">
        <v>1158.5988063927746</v>
      </c>
      <c r="O44" s="163">
        <v>1164.9248986019707</v>
      </c>
      <c r="P44" s="163">
        <v>1315.0710049457448</v>
      </c>
      <c r="Q44" s="163">
        <v>1430.7064799041855</v>
      </c>
      <c r="R44" s="163">
        <v>1353.2660223256401</v>
      </c>
    </row>
    <row r="45" spans="1:18" x14ac:dyDescent="0.25">
      <c r="A45" s="166"/>
      <c r="B45" s="164" t="s">
        <v>119</v>
      </c>
      <c r="C45" s="162" t="s">
        <v>19</v>
      </c>
      <c r="D45" s="162">
        <v>474.01992038826188</v>
      </c>
      <c r="E45" s="162">
        <v>607.76348568850369</v>
      </c>
      <c r="F45" s="163">
        <v>780.14517382967279</v>
      </c>
      <c r="G45" s="163">
        <v>801.14123500011431</v>
      </c>
      <c r="H45" s="163">
        <v>806.3643927635884</v>
      </c>
      <c r="I45" s="163">
        <v>805.15189536374317</v>
      </c>
      <c r="J45" s="163">
        <v>770.32616235393539</v>
      </c>
      <c r="K45" s="163">
        <v>769.4151226627954</v>
      </c>
      <c r="L45" s="163">
        <v>830.12449316140965</v>
      </c>
      <c r="M45" s="163">
        <v>877.94826247855258</v>
      </c>
      <c r="N45" s="163">
        <v>920.55991511984007</v>
      </c>
      <c r="O45" s="163">
        <v>889.15354717848254</v>
      </c>
      <c r="P45" s="163">
        <v>992.17134052753784</v>
      </c>
      <c r="Q45" s="163">
        <v>1072.6410220313949</v>
      </c>
      <c r="R45" s="163">
        <v>1006.0821744461479</v>
      </c>
    </row>
    <row r="46" spans="1:18" ht="12.75" customHeight="1" x14ac:dyDescent="0.25">
      <c r="A46" s="264" t="s">
        <v>104</v>
      </c>
      <c r="B46" s="5" t="s">
        <v>18</v>
      </c>
      <c r="C46" s="65" t="s">
        <v>19</v>
      </c>
      <c r="D46" s="65" t="s">
        <v>19</v>
      </c>
      <c r="E46" s="65">
        <v>558.39017231185653</v>
      </c>
      <c r="F46" s="64">
        <v>1167.804049844186</v>
      </c>
      <c r="G46" s="64">
        <v>1282.3288741259707</v>
      </c>
      <c r="H46" s="64">
        <v>1264.9365545568189</v>
      </c>
      <c r="I46" s="64">
        <v>1161.1815344855438</v>
      </c>
      <c r="J46" s="64">
        <v>1231.9872328673753</v>
      </c>
      <c r="K46" s="64">
        <v>1023.1742080895073</v>
      </c>
      <c r="L46" s="64">
        <v>1092.4566916842848</v>
      </c>
      <c r="M46" s="64">
        <v>935.81195323142811</v>
      </c>
      <c r="N46" s="64">
        <v>878.23113755880183</v>
      </c>
      <c r="O46" s="64">
        <v>887.15011762813674</v>
      </c>
      <c r="P46" s="64">
        <v>936.74383959994759</v>
      </c>
      <c r="Q46" s="64">
        <v>1026.5368774814997</v>
      </c>
      <c r="R46" s="64" t="s">
        <v>19</v>
      </c>
    </row>
    <row r="47" spans="1:18" ht="12.75" customHeight="1" x14ac:dyDescent="0.25">
      <c r="A47" s="264"/>
      <c r="B47" s="5" t="s">
        <v>115</v>
      </c>
      <c r="C47" s="65" t="s">
        <v>19</v>
      </c>
      <c r="D47" s="65">
        <v>1387.0154110985668</v>
      </c>
      <c r="E47" s="65">
        <v>460.09428136881161</v>
      </c>
      <c r="F47" s="64">
        <v>903.10882490177346</v>
      </c>
      <c r="G47" s="64">
        <v>1043.5228452017143</v>
      </c>
      <c r="H47" s="64">
        <v>1112.4369526381265</v>
      </c>
      <c r="I47" s="64">
        <v>1416.0213514946977</v>
      </c>
      <c r="J47" s="64">
        <v>1782.0337255819034</v>
      </c>
      <c r="K47" s="64">
        <v>1508.552878377378</v>
      </c>
      <c r="L47" s="64">
        <v>1510.0235157316113</v>
      </c>
      <c r="M47" s="64">
        <v>1601.0277996940163</v>
      </c>
      <c r="N47" s="64">
        <v>1865.4704242209957</v>
      </c>
      <c r="O47" s="64">
        <v>1844.9086660635503</v>
      </c>
      <c r="P47" s="64">
        <v>1821.411799270991</v>
      </c>
      <c r="Q47" s="64">
        <v>1863.7357964054495</v>
      </c>
      <c r="R47" s="64">
        <v>2006.9460382584437</v>
      </c>
    </row>
    <row r="48" spans="1:18" ht="12.75" customHeight="1" x14ac:dyDescent="0.25">
      <c r="A48" s="264"/>
      <c r="B48" s="62" t="s">
        <v>35</v>
      </c>
      <c r="C48" s="65" t="s">
        <v>19</v>
      </c>
      <c r="D48" s="65">
        <v>116.77588254957385</v>
      </c>
      <c r="E48" s="65">
        <v>364.48553258381696</v>
      </c>
      <c r="F48" s="64">
        <v>1792.6435730008636</v>
      </c>
      <c r="G48" s="64">
        <v>2060.0413472412438</v>
      </c>
      <c r="H48" s="64">
        <v>2302.6095269572706</v>
      </c>
      <c r="I48" s="64">
        <v>2484.9659194474884</v>
      </c>
      <c r="J48" s="64">
        <v>2689.9205059030896</v>
      </c>
      <c r="K48" s="64">
        <v>2915.5604387571761</v>
      </c>
      <c r="L48" s="64">
        <v>3128.1772220986618</v>
      </c>
      <c r="M48" s="64">
        <v>3366.1393159228037</v>
      </c>
      <c r="N48" s="64">
        <v>3727.8137865876274</v>
      </c>
      <c r="O48" s="64">
        <v>4068.789243100694</v>
      </c>
      <c r="P48" s="64">
        <v>4456.9316599545646</v>
      </c>
      <c r="Q48" s="64">
        <v>4808.7621391895182</v>
      </c>
      <c r="R48" s="64">
        <v>5236.8763291397099</v>
      </c>
    </row>
    <row r="49" spans="1:18" ht="12.75" customHeight="1" x14ac:dyDescent="0.25">
      <c r="A49" s="264"/>
      <c r="B49" s="62" t="s">
        <v>116</v>
      </c>
      <c r="C49" s="65" t="s">
        <v>19</v>
      </c>
      <c r="D49" s="65" t="s">
        <v>19</v>
      </c>
      <c r="E49" s="65" t="s">
        <v>19</v>
      </c>
      <c r="F49" s="64">
        <v>1692.0021208641997</v>
      </c>
      <c r="G49" s="64">
        <v>1660.4119574739921</v>
      </c>
      <c r="H49" s="64">
        <v>1791.1459581069037</v>
      </c>
      <c r="I49" s="64">
        <v>1734.2306541111034</v>
      </c>
      <c r="J49" s="64">
        <v>1917.7337911501836</v>
      </c>
      <c r="K49" s="64">
        <v>2053.9961389632399</v>
      </c>
      <c r="L49" s="64">
        <v>2137.7984493059193</v>
      </c>
      <c r="M49" s="64">
        <v>2490.82304914004</v>
      </c>
      <c r="N49" s="64">
        <v>3000.1843631732354</v>
      </c>
      <c r="O49" s="64">
        <v>3183.9142290527552</v>
      </c>
      <c r="P49" s="64">
        <v>3630.2083408601147</v>
      </c>
      <c r="Q49" s="64">
        <v>4455.8212581327025</v>
      </c>
      <c r="R49" s="64">
        <v>4473.5665362131031</v>
      </c>
    </row>
    <row r="50" spans="1:18" ht="12.75" customHeight="1" x14ac:dyDescent="0.25">
      <c r="A50" s="264"/>
      <c r="B50" s="62" t="s">
        <v>44</v>
      </c>
      <c r="C50" s="65" t="s">
        <v>19</v>
      </c>
      <c r="D50" s="65">
        <v>772.07663722072698</v>
      </c>
      <c r="E50" s="65">
        <v>450.80442323007577</v>
      </c>
      <c r="F50" s="64">
        <v>913.42955757993548</v>
      </c>
      <c r="G50" s="64">
        <v>910.9796549134129</v>
      </c>
      <c r="H50" s="64">
        <v>773.62023535065066</v>
      </c>
      <c r="I50" s="64">
        <v>791.48754581232538</v>
      </c>
      <c r="J50" s="64">
        <v>1047.7190349128784</v>
      </c>
      <c r="K50" s="64">
        <v>1085.5160476382091</v>
      </c>
      <c r="L50" s="64">
        <v>1225.5092008476681</v>
      </c>
      <c r="M50" s="64">
        <v>1282.1331579796781</v>
      </c>
      <c r="N50" s="64">
        <v>1279.1563591864472</v>
      </c>
      <c r="O50" s="64">
        <v>1210.3276598379925</v>
      </c>
      <c r="P50" s="64">
        <v>1307.1002173037004</v>
      </c>
      <c r="Q50" s="64">
        <v>1341.0160760993026</v>
      </c>
      <c r="R50" s="64">
        <v>1531.9899238470935</v>
      </c>
    </row>
    <row r="51" spans="1:18" ht="12.75" customHeight="1" x14ac:dyDescent="0.25">
      <c r="A51" s="264"/>
      <c r="B51" s="62" t="s">
        <v>45</v>
      </c>
      <c r="C51" s="65" t="s">
        <v>19</v>
      </c>
      <c r="D51" s="65">
        <v>2728.2469585946824</v>
      </c>
      <c r="E51" s="65">
        <v>1583.206238651831</v>
      </c>
      <c r="F51" s="64">
        <v>2379.4152636005733</v>
      </c>
      <c r="G51" s="64">
        <v>2500.7108379068345</v>
      </c>
      <c r="H51" s="64">
        <v>2538.3663626836178</v>
      </c>
      <c r="I51" s="64">
        <v>2622.0804420163754</v>
      </c>
      <c r="J51" s="64">
        <v>2632.8378311223632</v>
      </c>
      <c r="K51" s="64">
        <v>2636.7630313605673</v>
      </c>
      <c r="L51" s="64">
        <v>2699.5598776103157</v>
      </c>
      <c r="M51" s="64">
        <v>2476.2912867903465</v>
      </c>
      <c r="N51" s="64">
        <v>2652.2913545696742</v>
      </c>
      <c r="O51" s="64">
        <v>2733.8180778528199</v>
      </c>
      <c r="P51" s="64" t="s">
        <v>19</v>
      </c>
      <c r="Q51" s="64" t="s">
        <v>19</v>
      </c>
      <c r="R51" s="64" t="s">
        <v>19</v>
      </c>
    </row>
    <row r="52" spans="1:18" ht="12.75" customHeight="1" x14ac:dyDescent="0.25">
      <c r="A52" s="264"/>
      <c r="B52" s="62" t="s">
        <v>46</v>
      </c>
      <c r="C52" s="65" t="s">
        <v>19</v>
      </c>
      <c r="D52" s="65" t="s">
        <v>19</v>
      </c>
      <c r="E52" s="65">
        <v>10499.500682541315</v>
      </c>
      <c r="F52" s="64">
        <v>16322.377932929112</v>
      </c>
      <c r="G52" s="64">
        <v>15420.098939994989</v>
      </c>
      <c r="H52" s="64">
        <v>15924.961546892679</v>
      </c>
      <c r="I52" s="64">
        <v>17708.074394552139</v>
      </c>
      <c r="J52" s="64">
        <v>18818.732311819931</v>
      </c>
      <c r="K52" s="64">
        <v>18343.786080039081</v>
      </c>
      <c r="L52" s="64">
        <v>17550.068488099791</v>
      </c>
      <c r="M52" s="64">
        <v>17226.679137170322</v>
      </c>
      <c r="N52" s="64">
        <v>17977.412112105201</v>
      </c>
      <c r="O52" s="64">
        <v>19848.474205019003</v>
      </c>
      <c r="P52" s="64">
        <v>20497.951970425795</v>
      </c>
      <c r="Q52" s="64">
        <v>19513.38589269821</v>
      </c>
      <c r="R52" s="64" t="s">
        <v>19</v>
      </c>
    </row>
    <row r="53" spans="1:18" x14ac:dyDescent="0.25">
      <c r="A53" s="264"/>
      <c r="B53" s="62" t="s">
        <v>53</v>
      </c>
      <c r="C53" s="65" t="s">
        <v>19</v>
      </c>
      <c r="D53" s="65">
        <v>802.0966107095486</v>
      </c>
      <c r="E53" s="65">
        <v>710.0850014021886</v>
      </c>
      <c r="F53" s="64">
        <v>905.6815693924799</v>
      </c>
      <c r="G53" s="64">
        <v>917.5244824407954</v>
      </c>
      <c r="H53" s="64">
        <v>919.40741520842073</v>
      </c>
      <c r="I53" s="64">
        <v>984.50428232030004</v>
      </c>
      <c r="J53" s="64">
        <v>1014.064937975726</v>
      </c>
      <c r="K53" s="64">
        <v>1032.5070586100771</v>
      </c>
      <c r="L53" s="64">
        <v>1048.1658130705002</v>
      </c>
      <c r="M53" s="64">
        <v>945.27879835720682</v>
      </c>
      <c r="N53" s="64">
        <v>836.49419489658669</v>
      </c>
      <c r="O53" s="64">
        <v>762.37274898765077</v>
      </c>
      <c r="P53" s="64">
        <v>804.60240002400701</v>
      </c>
      <c r="Q53" s="64">
        <v>811.15196009861711</v>
      </c>
      <c r="R53" s="64" t="s">
        <v>19</v>
      </c>
    </row>
    <row r="54" spans="1:18" x14ac:dyDescent="0.25">
      <c r="A54" s="264"/>
      <c r="B54" t="s">
        <v>54</v>
      </c>
      <c r="C54" s="65" t="s">
        <v>19</v>
      </c>
      <c r="D54" s="65" t="s">
        <v>19</v>
      </c>
      <c r="E54" s="65">
        <v>5408.7344609950069</v>
      </c>
      <c r="F54" s="64">
        <v>11908.822215177852</v>
      </c>
      <c r="G54" s="64">
        <v>12311.282770378084</v>
      </c>
      <c r="H54" s="64">
        <v>12778.223788836478</v>
      </c>
      <c r="I54" s="64">
        <v>13250.359994563449</v>
      </c>
      <c r="J54" s="64">
        <v>13499.147865175571</v>
      </c>
      <c r="K54" s="64">
        <v>14158.796200976602</v>
      </c>
      <c r="L54" s="64">
        <v>15122.616508859071</v>
      </c>
      <c r="M54" s="64">
        <v>16298.723640550506</v>
      </c>
      <c r="N54" s="64">
        <v>17493.633388905229</v>
      </c>
      <c r="O54" s="64">
        <v>18720.913783154185</v>
      </c>
      <c r="P54" s="64">
        <v>21115.650900700737</v>
      </c>
      <c r="Q54" s="64">
        <v>22681.147566633066</v>
      </c>
      <c r="R54" s="64">
        <v>23110.284453173677</v>
      </c>
    </row>
    <row r="56" spans="1:18" x14ac:dyDescent="0.25">
      <c r="A56" s="13" t="s">
        <v>71</v>
      </c>
    </row>
    <row r="57" spans="1:18" x14ac:dyDescent="0.25">
      <c r="A57" s="53" t="s">
        <v>72</v>
      </c>
    </row>
    <row r="58" spans="1:18" x14ac:dyDescent="0.25">
      <c r="A58" s="12" t="s">
        <v>73</v>
      </c>
      <c r="B58" s="12"/>
    </row>
  </sheetData>
  <mergeCells count="2">
    <mergeCell ref="A6:A43"/>
    <mergeCell ref="A46:A54"/>
  </mergeCells>
  <pageMargins left="0.25" right="0.25" top="0.75" bottom="0.75" header="0.3" footer="0.3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79998168889431442"/>
    <pageSetUpPr fitToPage="1"/>
  </sheetPr>
  <dimension ref="A1:R57"/>
  <sheetViews>
    <sheetView showGridLines="0" workbookViewId="0"/>
  </sheetViews>
  <sheetFormatPr defaultColWidth="11.44140625" defaultRowHeight="13.2" x14ac:dyDescent="0.25"/>
  <cols>
    <col min="1" max="1" width="7.6640625" customWidth="1"/>
    <col min="2" max="2" width="26.44140625" bestFit="1" customWidth="1"/>
    <col min="3" max="18" width="7.6640625" customWidth="1"/>
  </cols>
  <sheetData>
    <row r="1" spans="1:18" x14ac:dyDescent="0.25">
      <c r="A1" s="1" t="s">
        <v>120</v>
      </c>
      <c r="C1" s="55"/>
      <c r="D1" s="55"/>
      <c r="E1" s="55"/>
      <c r="F1" s="55"/>
      <c r="G1" s="55"/>
    </row>
    <row r="2" spans="1:18" ht="17.399999999999999" x14ac:dyDescent="0.3">
      <c r="A2" s="56" t="s">
        <v>74</v>
      </c>
      <c r="C2" s="55"/>
      <c r="D2" s="55"/>
      <c r="E2" s="55"/>
      <c r="F2" s="55"/>
      <c r="G2" s="55"/>
    </row>
    <row r="3" spans="1:18" ht="15.6" x14ac:dyDescent="0.3">
      <c r="A3" s="73" t="s">
        <v>125</v>
      </c>
      <c r="C3" s="55"/>
      <c r="D3" s="55"/>
      <c r="E3" s="55"/>
      <c r="F3" s="55"/>
      <c r="G3" s="55"/>
    </row>
    <row r="4" spans="1:18" x14ac:dyDescent="0.25">
      <c r="B4" s="71"/>
      <c r="C4" s="55"/>
      <c r="D4" s="55"/>
      <c r="E4" s="55"/>
      <c r="F4" s="55"/>
      <c r="G4" s="55"/>
    </row>
    <row r="5" spans="1:18" ht="13.8" x14ac:dyDescent="0.25">
      <c r="A5" s="83"/>
      <c r="B5" s="165" t="s">
        <v>17</v>
      </c>
      <c r="C5" s="60">
        <v>1981</v>
      </c>
      <c r="D5" s="60">
        <v>1991</v>
      </c>
      <c r="E5" s="60">
        <v>2001</v>
      </c>
      <c r="F5" s="61">
        <v>2011</v>
      </c>
      <c r="G5" s="61">
        <v>2012</v>
      </c>
      <c r="H5" s="61">
        <v>2013</v>
      </c>
      <c r="I5" s="61">
        <v>2014</v>
      </c>
      <c r="J5" s="61">
        <v>2015</v>
      </c>
      <c r="K5" s="61">
        <v>2016</v>
      </c>
      <c r="L5" s="61">
        <v>2017</v>
      </c>
      <c r="M5" s="61">
        <v>2018</v>
      </c>
      <c r="N5" s="61">
        <v>2019</v>
      </c>
      <c r="O5" s="61">
        <v>2020</v>
      </c>
      <c r="P5" s="61">
        <v>2021</v>
      </c>
      <c r="Q5" s="61">
        <v>2022</v>
      </c>
      <c r="R5" s="61">
        <v>2023</v>
      </c>
    </row>
    <row r="6" spans="1:18" x14ac:dyDescent="0.25">
      <c r="A6" s="262" t="s">
        <v>103</v>
      </c>
      <c r="B6" s="62" t="s">
        <v>20</v>
      </c>
      <c r="C6" s="171">
        <v>25.022082018927399</v>
      </c>
      <c r="D6" s="171" t="s">
        <v>19</v>
      </c>
      <c r="E6" s="171" t="s">
        <v>19</v>
      </c>
      <c r="F6" s="172">
        <v>57.797722325625401</v>
      </c>
      <c r="G6" s="172" t="s">
        <v>19</v>
      </c>
      <c r="H6" s="172">
        <v>56.314775256561603</v>
      </c>
      <c r="I6" s="172" t="s">
        <v>19</v>
      </c>
      <c r="J6" s="172">
        <v>53.431155585490202</v>
      </c>
      <c r="K6" s="172" t="s">
        <v>19</v>
      </c>
      <c r="L6" s="172">
        <v>52.742120863831602</v>
      </c>
      <c r="M6" s="172" t="s">
        <v>19</v>
      </c>
      <c r="N6" s="172">
        <v>51.039548339980897</v>
      </c>
      <c r="O6" s="172" t="s">
        <v>19</v>
      </c>
      <c r="P6" s="172">
        <v>53.267012464194501</v>
      </c>
      <c r="Q6" s="172" t="s">
        <v>19</v>
      </c>
      <c r="R6" s="172" t="s">
        <v>19</v>
      </c>
    </row>
    <row r="7" spans="1:18" x14ac:dyDescent="0.25">
      <c r="A7" s="263"/>
      <c r="B7" s="62" t="s">
        <v>60</v>
      </c>
      <c r="C7" s="173">
        <v>55.847727237597397</v>
      </c>
      <c r="D7" s="173" t="s">
        <v>19</v>
      </c>
      <c r="E7" s="173" t="s">
        <v>19</v>
      </c>
      <c r="F7" s="172">
        <v>68.784564665398406</v>
      </c>
      <c r="G7" s="172">
        <v>70.419570104566802</v>
      </c>
      <c r="H7" s="172">
        <v>70.820397936242998</v>
      </c>
      <c r="I7" s="172">
        <v>71.285164834095397</v>
      </c>
      <c r="J7" s="172">
        <v>71.419980253632005</v>
      </c>
      <c r="K7" s="172">
        <v>70.206334308955903</v>
      </c>
      <c r="L7" s="172">
        <v>69.872427109082096</v>
      </c>
      <c r="M7" s="172">
        <v>69.872397582269997</v>
      </c>
      <c r="N7" s="172">
        <v>70.323766970988103</v>
      </c>
      <c r="O7" s="172">
        <v>69.542143549235902</v>
      </c>
      <c r="P7" s="172">
        <v>68.865483915188307</v>
      </c>
      <c r="Q7" s="172">
        <v>68.865482764772906</v>
      </c>
      <c r="R7" s="172">
        <v>68.865484839927106</v>
      </c>
    </row>
    <row r="8" spans="1:18" x14ac:dyDescent="0.25">
      <c r="A8" s="263"/>
      <c r="B8" s="62" t="s">
        <v>21</v>
      </c>
      <c r="C8" s="173" t="s">
        <v>19</v>
      </c>
      <c r="D8" s="173">
        <v>66.493106677607599</v>
      </c>
      <c r="E8" s="173">
        <v>72.972767141045907</v>
      </c>
      <c r="F8" s="172">
        <v>68.699057642883403</v>
      </c>
      <c r="G8" s="172">
        <v>69.801609410538205</v>
      </c>
      <c r="H8" s="172">
        <v>69.420876136417903</v>
      </c>
      <c r="I8" s="172">
        <v>69.896319264799402</v>
      </c>
      <c r="J8" s="172">
        <v>69.936984839200605</v>
      </c>
      <c r="K8" s="172">
        <v>68.598024781726593</v>
      </c>
      <c r="L8" s="172">
        <v>70.219273185557</v>
      </c>
      <c r="M8" s="172">
        <v>71.685859048678097</v>
      </c>
      <c r="N8" s="172">
        <v>73.749299962183699</v>
      </c>
      <c r="O8" s="172">
        <v>73.863702711257105</v>
      </c>
      <c r="P8" s="172">
        <v>74.689350567218398</v>
      </c>
      <c r="Q8" s="172">
        <v>73.658156543260603</v>
      </c>
      <c r="R8" s="172">
        <v>74.056117048286097</v>
      </c>
    </row>
    <row r="9" spans="1:18" x14ac:dyDescent="0.25">
      <c r="A9" s="263"/>
      <c r="B9" s="66" t="s">
        <v>22</v>
      </c>
      <c r="C9" s="173">
        <v>48.108720271800699</v>
      </c>
      <c r="D9" s="173">
        <v>49.721448467966603</v>
      </c>
      <c r="E9" s="173">
        <v>61.669476505425102</v>
      </c>
      <c r="F9" s="172">
        <v>53.284970824791003</v>
      </c>
      <c r="G9" s="172">
        <v>51.547982837917097</v>
      </c>
      <c r="H9" s="172">
        <v>51.138429306467003</v>
      </c>
      <c r="I9" s="172">
        <v>53.222836095764301</v>
      </c>
      <c r="J9" s="172">
        <v>53.260160189854602</v>
      </c>
      <c r="K9" s="172">
        <v>53.460681857118402</v>
      </c>
      <c r="L9" s="172">
        <v>52.7012433195802</v>
      </c>
      <c r="M9" s="172">
        <v>53.699984551212701</v>
      </c>
      <c r="N9" s="172">
        <v>53.962236281726199</v>
      </c>
      <c r="O9" s="172">
        <v>55.136444071900897</v>
      </c>
      <c r="P9" s="172">
        <v>58.569440930938498</v>
      </c>
      <c r="Q9" s="172">
        <v>58.825578020702302</v>
      </c>
      <c r="R9" s="172">
        <v>59.1686120942842</v>
      </c>
    </row>
    <row r="10" spans="1:18" x14ac:dyDescent="0.25">
      <c r="A10" s="263"/>
      <c r="B10" s="62" t="s">
        <v>23</v>
      </c>
      <c r="C10" s="173" t="s">
        <v>19</v>
      </c>
      <c r="D10" s="173" t="s">
        <v>19</v>
      </c>
      <c r="E10" s="173" t="s">
        <v>19</v>
      </c>
      <c r="F10" s="172">
        <v>34.044488764016599</v>
      </c>
      <c r="G10" s="172">
        <v>34.428351579142699</v>
      </c>
      <c r="H10" s="172">
        <v>35.0001814808262</v>
      </c>
      <c r="I10" s="172">
        <v>33.376515001864803</v>
      </c>
      <c r="J10" s="172">
        <v>34.302645620502098</v>
      </c>
      <c r="K10" s="172">
        <v>37.689745466749997</v>
      </c>
      <c r="L10" s="172">
        <v>34.202304479342999</v>
      </c>
      <c r="M10" s="172">
        <v>33.500138203774803</v>
      </c>
      <c r="N10" s="172">
        <v>33.587611727933599</v>
      </c>
      <c r="O10" s="172">
        <v>35.565950886478397</v>
      </c>
      <c r="P10" s="172">
        <v>42.826307261907701</v>
      </c>
      <c r="Q10" s="172">
        <v>42.025230744594303</v>
      </c>
      <c r="R10" s="172" t="s">
        <v>19</v>
      </c>
    </row>
    <row r="11" spans="1:18" x14ac:dyDescent="0.25">
      <c r="A11" s="263"/>
      <c r="B11" s="62" t="s">
        <v>24</v>
      </c>
      <c r="C11" s="173" t="s">
        <v>19</v>
      </c>
      <c r="D11" s="173" t="s">
        <v>19</v>
      </c>
      <c r="E11" s="173">
        <v>24.832571140454899</v>
      </c>
      <c r="F11" s="172">
        <v>24.903063346667999</v>
      </c>
      <c r="G11" s="172">
        <v>31.2447704145155</v>
      </c>
      <c r="H11" s="172">
        <v>25.232940941097699</v>
      </c>
      <c r="I11" s="172">
        <v>43.333656346376699</v>
      </c>
      <c r="J11" s="172">
        <v>47.812020224923899</v>
      </c>
      <c r="K11" s="172">
        <v>39.816925761311197</v>
      </c>
      <c r="L11" s="172">
        <v>35.092185001059498</v>
      </c>
      <c r="M11" s="172">
        <v>42.113733944410498</v>
      </c>
      <c r="N11" s="172">
        <v>47.534777375707002</v>
      </c>
      <c r="O11" s="172">
        <v>51.640096839669603</v>
      </c>
      <c r="P11" s="172" t="s">
        <v>19</v>
      </c>
      <c r="Q11" s="172" t="s">
        <v>19</v>
      </c>
      <c r="R11" s="172" t="s">
        <v>19</v>
      </c>
    </row>
    <row r="12" spans="1:18" x14ac:dyDescent="0.25">
      <c r="A12" s="263"/>
      <c r="B12" s="62" t="s">
        <v>105</v>
      </c>
      <c r="C12" s="173" t="s">
        <v>19</v>
      </c>
      <c r="D12" s="173" t="s">
        <v>19</v>
      </c>
      <c r="E12" s="173" t="s">
        <v>19</v>
      </c>
      <c r="F12" s="172" t="s">
        <v>19</v>
      </c>
      <c r="G12" s="172" t="s">
        <v>19</v>
      </c>
      <c r="H12" s="172" t="s">
        <v>19</v>
      </c>
      <c r="I12" s="172">
        <v>30</v>
      </c>
      <c r="J12" s="172">
        <v>31.4541759311406</v>
      </c>
      <c r="K12" s="172">
        <v>31.646170792751001</v>
      </c>
      <c r="L12" s="172">
        <v>29.986844767447799</v>
      </c>
      <c r="M12" s="172">
        <v>30.004935588819801</v>
      </c>
      <c r="N12" s="172" t="s">
        <v>19</v>
      </c>
      <c r="O12" s="172">
        <v>30.039543254818401</v>
      </c>
      <c r="P12" s="172">
        <v>31.683129565831901</v>
      </c>
      <c r="Q12" s="172" t="s">
        <v>19</v>
      </c>
      <c r="R12" s="172" t="s">
        <v>19</v>
      </c>
    </row>
    <row r="13" spans="1:18" x14ac:dyDescent="0.25">
      <c r="A13" s="263"/>
      <c r="B13" s="62" t="s">
        <v>55</v>
      </c>
      <c r="C13" s="173" t="s">
        <v>19</v>
      </c>
      <c r="D13" s="173">
        <v>69.410295181118897</v>
      </c>
      <c r="E13" s="173">
        <v>60.175389067297203</v>
      </c>
      <c r="F13" s="172">
        <v>54.416206307993299</v>
      </c>
      <c r="G13" s="172">
        <v>52.830057159992101</v>
      </c>
      <c r="H13" s="172">
        <v>53.321642085891902</v>
      </c>
      <c r="I13" s="172">
        <v>55.203340721568303</v>
      </c>
      <c r="J13" s="172">
        <v>54.303704155683597</v>
      </c>
      <c r="K13" s="172">
        <v>61.141901801450501</v>
      </c>
      <c r="L13" s="172">
        <v>62.852777079619898</v>
      </c>
      <c r="M13" s="172">
        <v>61.947733760846099</v>
      </c>
      <c r="N13" s="172">
        <v>61.643954131469997</v>
      </c>
      <c r="O13" s="172">
        <v>60.955211084129701</v>
      </c>
      <c r="P13" s="172">
        <v>62.7857601927128</v>
      </c>
      <c r="Q13" s="172">
        <v>64.211386488517405</v>
      </c>
      <c r="R13" s="172">
        <v>64.712580532419906</v>
      </c>
    </row>
    <row r="14" spans="1:18" x14ac:dyDescent="0.25">
      <c r="A14" s="263"/>
      <c r="B14" s="62" t="s">
        <v>25</v>
      </c>
      <c r="C14" s="173">
        <v>49.704592247784397</v>
      </c>
      <c r="D14" s="173">
        <v>58.539007092198602</v>
      </c>
      <c r="E14" s="173">
        <v>68.581373913430895</v>
      </c>
      <c r="F14" s="172">
        <v>66.723301595707497</v>
      </c>
      <c r="G14" s="172">
        <v>65.5716376934473</v>
      </c>
      <c r="H14" s="172">
        <v>63.341340911747402</v>
      </c>
      <c r="I14" s="172">
        <v>63.767689189891399</v>
      </c>
      <c r="J14" s="172">
        <v>63.473718051760201</v>
      </c>
      <c r="K14" s="172">
        <v>65.067263886119207</v>
      </c>
      <c r="L14" s="172">
        <v>63.4044274357897</v>
      </c>
      <c r="M14" s="172">
        <v>63.122063620313</v>
      </c>
      <c r="N14" s="172">
        <v>62.097244006273797</v>
      </c>
      <c r="O14" s="172">
        <v>61.593541186531603</v>
      </c>
      <c r="P14" s="172">
        <v>62.142745588005603</v>
      </c>
      <c r="Q14" s="172">
        <v>61.3634921626467</v>
      </c>
      <c r="R14" s="172">
        <v>61.244038684455298</v>
      </c>
    </row>
    <row r="15" spans="1:18" x14ac:dyDescent="0.25">
      <c r="A15" s="263"/>
      <c r="B15" s="62" t="s">
        <v>26</v>
      </c>
      <c r="C15" s="173" t="s">
        <v>19</v>
      </c>
      <c r="D15" s="173" t="s">
        <v>19</v>
      </c>
      <c r="E15" s="173">
        <v>33.6214800262021</v>
      </c>
      <c r="F15" s="172">
        <v>63.167342356519697</v>
      </c>
      <c r="G15" s="172">
        <v>57.525649818607903</v>
      </c>
      <c r="H15" s="172">
        <v>47.723532302022498</v>
      </c>
      <c r="I15" s="172">
        <v>43.534400982088101</v>
      </c>
      <c r="J15" s="172">
        <v>46.050459018558897</v>
      </c>
      <c r="K15" s="172">
        <v>51.494414441074198</v>
      </c>
      <c r="L15" s="172">
        <v>47.193743427970603</v>
      </c>
      <c r="M15" s="172">
        <v>42.347664369325003</v>
      </c>
      <c r="N15" s="172">
        <v>53.314789058878098</v>
      </c>
      <c r="O15" s="172">
        <v>54.958514421177398</v>
      </c>
      <c r="P15" s="172">
        <v>55.839354589269099</v>
      </c>
      <c r="Q15" s="172">
        <v>56.211033491913398</v>
      </c>
      <c r="R15" s="172">
        <v>57.763627820392799</v>
      </c>
    </row>
    <row r="16" spans="1:18" x14ac:dyDescent="0.25">
      <c r="A16" s="263"/>
      <c r="B16" s="62" t="s">
        <v>27</v>
      </c>
      <c r="C16" s="173">
        <v>54.657571203320401</v>
      </c>
      <c r="D16" s="173">
        <v>57.002261332809198</v>
      </c>
      <c r="E16" s="173">
        <v>71.097385918890197</v>
      </c>
      <c r="F16" s="172">
        <v>70.458471693087901</v>
      </c>
      <c r="G16" s="172">
        <v>68.721811598784996</v>
      </c>
      <c r="H16" s="172">
        <v>68.855941712421995</v>
      </c>
      <c r="I16" s="172">
        <v>67.712412278681199</v>
      </c>
      <c r="J16" s="172">
        <v>66.667215734075697</v>
      </c>
      <c r="K16" s="172">
        <v>65.839253471929297</v>
      </c>
      <c r="L16" s="172">
        <v>65.254649128490897</v>
      </c>
      <c r="M16" s="172">
        <v>65.658542647218695</v>
      </c>
      <c r="N16" s="172">
        <v>65.641613676639196</v>
      </c>
      <c r="O16" s="172">
        <v>66.991215543727506</v>
      </c>
      <c r="P16" s="172">
        <v>68.784891404466606</v>
      </c>
      <c r="Q16" s="172">
        <v>68.004521089597702</v>
      </c>
      <c r="R16" s="172">
        <v>67.577078939261099</v>
      </c>
    </row>
    <row r="17" spans="1:18" x14ac:dyDescent="0.25">
      <c r="A17" s="263"/>
      <c r="B17" s="62" t="s">
        <v>28</v>
      </c>
      <c r="C17" s="173">
        <v>58.915534013192897</v>
      </c>
      <c r="D17" s="173">
        <v>61.481198068759198</v>
      </c>
      <c r="E17" s="173">
        <v>63.191887949690098</v>
      </c>
      <c r="F17" s="172">
        <v>63.953960844674803</v>
      </c>
      <c r="G17" s="172">
        <v>64.578718735382296</v>
      </c>
      <c r="H17" s="172">
        <v>64.5868791574689</v>
      </c>
      <c r="I17" s="172">
        <v>63.631035304534201</v>
      </c>
      <c r="J17" s="172">
        <v>64.674951114137301</v>
      </c>
      <c r="K17" s="172">
        <v>65.105778597509698</v>
      </c>
      <c r="L17" s="172">
        <v>65.366771141505296</v>
      </c>
      <c r="M17" s="172">
        <v>65.537487142147199</v>
      </c>
      <c r="N17" s="172">
        <v>65.921436794807803</v>
      </c>
      <c r="O17" s="172">
        <v>65.674145900305504</v>
      </c>
      <c r="P17" s="172">
        <v>65.726988966483006</v>
      </c>
      <c r="Q17" s="172">
        <v>66.116144576383405</v>
      </c>
      <c r="R17" s="172">
        <v>65.640356296043606</v>
      </c>
    </row>
    <row r="18" spans="1:18" x14ac:dyDescent="0.25">
      <c r="A18" s="263"/>
      <c r="B18" s="62" t="s">
        <v>57</v>
      </c>
      <c r="C18" s="173">
        <v>68.971591057647998</v>
      </c>
      <c r="D18" s="173">
        <v>69.345216077109299</v>
      </c>
      <c r="E18" s="173">
        <v>69.553435734196299</v>
      </c>
      <c r="F18" s="172">
        <v>67.590084578911998</v>
      </c>
      <c r="G18" s="172">
        <v>67.993734020585805</v>
      </c>
      <c r="H18" s="172">
        <v>67.184912434640694</v>
      </c>
      <c r="I18" s="172">
        <v>67.654229006250503</v>
      </c>
      <c r="J18" s="172">
        <v>68.653695865366302</v>
      </c>
      <c r="K18" s="172">
        <v>68.160547044534098</v>
      </c>
      <c r="L18" s="172">
        <v>69.095732293641703</v>
      </c>
      <c r="M18" s="172">
        <v>68.885027087043696</v>
      </c>
      <c r="N18" s="172">
        <v>68.920806566410405</v>
      </c>
      <c r="O18" s="172">
        <v>66.644792628270807</v>
      </c>
      <c r="P18" s="172">
        <v>66.936526906981101</v>
      </c>
      <c r="Q18" s="172">
        <v>67.376492673136397</v>
      </c>
      <c r="R18" s="172">
        <v>68.250854030098793</v>
      </c>
    </row>
    <row r="19" spans="1:18" x14ac:dyDescent="0.25">
      <c r="A19" s="263"/>
      <c r="B19" s="62" t="s">
        <v>29</v>
      </c>
      <c r="C19" s="173">
        <v>22.460367491488199</v>
      </c>
      <c r="D19" s="173">
        <v>26.097843806086502</v>
      </c>
      <c r="E19" s="173">
        <v>32.660011743981201</v>
      </c>
      <c r="F19" s="172">
        <v>34.925081033304402</v>
      </c>
      <c r="G19" s="172">
        <v>34.285287081339703</v>
      </c>
      <c r="H19" s="172">
        <v>33.342430424311097</v>
      </c>
      <c r="I19" s="172">
        <v>33.878994016146301</v>
      </c>
      <c r="J19" s="172">
        <v>32.960641382305603</v>
      </c>
      <c r="K19" s="172">
        <v>42.207755190459402</v>
      </c>
      <c r="L19" s="172">
        <v>48.764980892157197</v>
      </c>
      <c r="M19" s="172">
        <v>48.157444328709502</v>
      </c>
      <c r="N19" s="172">
        <v>46.1102127768795</v>
      </c>
      <c r="O19" s="172">
        <v>46.102157004249896</v>
      </c>
      <c r="P19" s="172">
        <v>47.060555371206199</v>
      </c>
      <c r="Q19" s="172">
        <v>49.033841600050003</v>
      </c>
      <c r="R19" s="172">
        <v>49.304359611993299</v>
      </c>
    </row>
    <row r="20" spans="1:18" x14ac:dyDescent="0.25">
      <c r="A20" s="263"/>
      <c r="B20" s="62" t="s">
        <v>58</v>
      </c>
      <c r="C20" s="173" t="s">
        <v>19</v>
      </c>
      <c r="D20" s="173">
        <v>41.3938872470166</v>
      </c>
      <c r="E20" s="173">
        <v>40.092969534554904</v>
      </c>
      <c r="F20" s="172">
        <v>62.421996016489103</v>
      </c>
      <c r="G20" s="172">
        <v>65.626036272208196</v>
      </c>
      <c r="H20" s="172">
        <v>69.430776412204395</v>
      </c>
      <c r="I20" s="172">
        <v>71.526853462122801</v>
      </c>
      <c r="J20" s="172">
        <v>73.439637976667697</v>
      </c>
      <c r="K20" s="172">
        <v>74.137893096262601</v>
      </c>
      <c r="L20" s="172">
        <v>73.110788040011002</v>
      </c>
      <c r="M20" s="172">
        <v>75.600335757244594</v>
      </c>
      <c r="N20" s="172">
        <v>75.091160016821405</v>
      </c>
      <c r="O20" s="172">
        <v>76.450985210947806</v>
      </c>
      <c r="P20" s="172">
        <v>75.455453150618993</v>
      </c>
      <c r="Q20" s="172">
        <v>71.882728266382202</v>
      </c>
      <c r="R20" s="172">
        <v>72.718424618712902</v>
      </c>
    </row>
    <row r="21" spans="1:18" x14ac:dyDescent="0.25">
      <c r="A21" s="263"/>
      <c r="B21" s="62" t="s">
        <v>31</v>
      </c>
      <c r="C21" s="173">
        <v>9.6129837702871406</v>
      </c>
      <c r="D21" s="173">
        <v>21.765478739606198</v>
      </c>
      <c r="E21" s="173">
        <v>58.871733431819699</v>
      </c>
      <c r="F21" s="172">
        <v>53.136719237994697</v>
      </c>
      <c r="G21" s="172" t="s">
        <v>19</v>
      </c>
      <c r="H21" s="172">
        <v>55.842578346424801</v>
      </c>
      <c r="I21" s="172">
        <v>61.068953305811199</v>
      </c>
      <c r="J21" s="172">
        <v>65.990544943346606</v>
      </c>
      <c r="K21" s="172">
        <v>64.422501355754093</v>
      </c>
      <c r="L21" s="172">
        <v>64.335928644053894</v>
      </c>
      <c r="M21" s="172">
        <v>64.330787889119904</v>
      </c>
      <c r="N21" s="172">
        <v>68.712773806858195</v>
      </c>
      <c r="O21" s="172">
        <v>67.824197500882903</v>
      </c>
      <c r="P21" s="172">
        <v>71.656478607908795</v>
      </c>
      <c r="Q21" s="172">
        <v>72.3009792932869</v>
      </c>
      <c r="R21" s="172">
        <v>74.887701619643906</v>
      </c>
    </row>
    <row r="22" spans="1:18" x14ac:dyDescent="0.25">
      <c r="A22" s="263"/>
      <c r="B22" s="62" t="s">
        <v>30</v>
      </c>
      <c r="C22" s="173">
        <v>43.582125013977603</v>
      </c>
      <c r="D22" s="173">
        <v>63.564126747042998</v>
      </c>
      <c r="E22" s="173">
        <v>70.077084793272604</v>
      </c>
      <c r="F22" s="172">
        <v>69.755054578191206</v>
      </c>
      <c r="G22" s="172">
        <v>71.7545535814875</v>
      </c>
      <c r="H22" s="172">
        <v>71.873422581172605</v>
      </c>
      <c r="I22" s="172">
        <v>71.002965758964706</v>
      </c>
      <c r="J22" s="172">
        <v>71.833885547013196</v>
      </c>
      <c r="K22" s="172">
        <v>72.211898837831896</v>
      </c>
      <c r="L22" s="172">
        <v>74.316229491176998</v>
      </c>
      <c r="M22" s="172">
        <v>76.633318805523501</v>
      </c>
      <c r="N22" s="172">
        <v>78.727255048081503</v>
      </c>
      <c r="O22" s="172">
        <v>78.891502543176202</v>
      </c>
      <c r="P22" s="172">
        <v>80.461043676977894</v>
      </c>
      <c r="Q22" s="172">
        <v>87.639742494467896</v>
      </c>
      <c r="R22" s="172">
        <v>86.117648869663398</v>
      </c>
    </row>
    <row r="23" spans="1:18" x14ac:dyDescent="0.25">
      <c r="A23" s="263"/>
      <c r="B23" s="67" t="s">
        <v>32</v>
      </c>
      <c r="C23" s="173" t="s">
        <v>19</v>
      </c>
      <c r="D23" s="173">
        <v>55.7016131393272</v>
      </c>
      <c r="E23" s="173">
        <v>80.811412084712899</v>
      </c>
      <c r="F23" s="172">
        <v>83.792302102161301</v>
      </c>
      <c r="G23" s="172">
        <v>84.234477644852305</v>
      </c>
      <c r="H23" s="172">
        <v>84.495133067840101</v>
      </c>
      <c r="I23" s="172">
        <v>85.176361039042604</v>
      </c>
      <c r="J23" s="172">
        <v>85.496555750765694</v>
      </c>
      <c r="K23" s="172">
        <v>86.841747590867897</v>
      </c>
      <c r="L23" s="172">
        <v>88.0937933515319</v>
      </c>
      <c r="M23" s="172">
        <v>88.310533086881193</v>
      </c>
      <c r="N23" s="172">
        <v>89.619623903072196</v>
      </c>
      <c r="O23" s="172">
        <v>90.5333493530498</v>
      </c>
      <c r="P23" s="172">
        <v>91.5205911686663</v>
      </c>
      <c r="Q23" s="172">
        <v>92.5306495228795</v>
      </c>
      <c r="R23" s="172">
        <v>93.007168713324603</v>
      </c>
    </row>
    <row r="24" spans="1:18" x14ac:dyDescent="0.25">
      <c r="A24" s="263"/>
      <c r="B24" s="67" t="s">
        <v>33</v>
      </c>
      <c r="C24" s="173">
        <v>56.373172622230499</v>
      </c>
      <c r="D24" s="173">
        <v>55.804971878867299</v>
      </c>
      <c r="E24" s="173">
        <v>49.077526119567899</v>
      </c>
      <c r="F24" s="172">
        <v>54.643978476169302</v>
      </c>
      <c r="G24" s="172">
        <v>54.174856724789699</v>
      </c>
      <c r="H24" s="172">
        <v>54.712602046408797</v>
      </c>
      <c r="I24" s="172">
        <v>56.671489616654704</v>
      </c>
      <c r="J24" s="172">
        <v>58.159498127002699</v>
      </c>
      <c r="K24" s="172">
        <v>60.799378135625602</v>
      </c>
      <c r="L24" s="172">
        <v>62.369880199128801</v>
      </c>
      <c r="M24" s="172">
        <v>63.149475058558998</v>
      </c>
      <c r="N24" s="172">
        <v>63.173770598181001</v>
      </c>
      <c r="O24" s="172">
        <v>61.7988060455029</v>
      </c>
      <c r="P24" s="172">
        <v>60.192791995853398</v>
      </c>
      <c r="Q24" s="172">
        <v>59.628033436369499</v>
      </c>
      <c r="R24" s="172">
        <v>58.065565532424699</v>
      </c>
    </row>
    <row r="25" spans="1:18" x14ac:dyDescent="0.25">
      <c r="A25" s="263"/>
      <c r="B25" s="67" t="s">
        <v>34</v>
      </c>
      <c r="C25" s="173">
        <v>65.962717708463302</v>
      </c>
      <c r="D25" s="173">
        <v>75.387878512138599</v>
      </c>
      <c r="E25" s="173">
        <v>73.673950586322107</v>
      </c>
      <c r="F25" s="172">
        <v>76.962893455765396</v>
      </c>
      <c r="G25" s="172">
        <v>76.622938942274502</v>
      </c>
      <c r="H25" s="172">
        <v>76.090542551112904</v>
      </c>
      <c r="I25" s="172">
        <v>77.756723594991996</v>
      </c>
      <c r="J25" s="172">
        <v>78.491076993805706</v>
      </c>
      <c r="K25" s="172">
        <v>78.752689436052506</v>
      </c>
      <c r="L25" s="172">
        <v>78.7956392381315</v>
      </c>
      <c r="M25" s="172">
        <v>79.421869975658296</v>
      </c>
      <c r="N25" s="172">
        <v>79.154268468530105</v>
      </c>
      <c r="O25" s="172">
        <v>78.654356080381106</v>
      </c>
      <c r="P25" s="172">
        <v>78.559908240682006</v>
      </c>
      <c r="Q25" s="172">
        <v>79.383476143229899</v>
      </c>
      <c r="R25" s="172">
        <v>79.138532052215197</v>
      </c>
    </row>
    <row r="26" spans="1:18" x14ac:dyDescent="0.25">
      <c r="A26" s="263"/>
      <c r="B26" s="62" t="s">
        <v>117</v>
      </c>
      <c r="C26" s="173" t="s">
        <v>19</v>
      </c>
      <c r="D26" s="173" t="s">
        <v>19</v>
      </c>
      <c r="E26" s="173">
        <v>76.1836255947278</v>
      </c>
      <c r="F26" s="172">
        <v>76.534316896130207</v>
      </c>
      <c r="G26" s="172">
        <v>77.949207200218893</v>
      </c>
      <c r="H26" s="172">
        <v>78.514622074432097</v>
      </c>
      <c r="I26" s="172">
        <v>78.222559088195695</v>
      </c>
      <c r="J26" s="172">
        <v>77.527149154253806</v>
      </c>
      <c r="K26" s="172">
        <v>77.735119015316698</v>
      </c>
      <c r="L26" s="172">
        <v>79.406133055132301</v>
      </c>
      <c r="M26" s="172">
        <v>80.293321251907997</v>
      </c>
      <c r="N26" s="172">
        <v>80.302087875656497</v>
      </c>
      <c r="O26" s="172">
        <v>79.078590724412194</v>
      </c>
      <c r="P26" s="172">
        <v>79.118260114611502</v>
      </c>
      <c r="Q26" s="172">
        <v>79.382573377587093</v>
      </c>
      <c r="R26" s="172">
        <v>79.191782616217097</v>
      </c>
    </row>
    <row r="27" spans="1:18" x14ac:dyDescent="0.25">
      <c r="A27" s="263"/>
      <c r="B27" s="62" t="s">
        <v>36</v>
      </c>
      <c r="C27" s="173" t="s">
        <v>19</v>
      </c>
      <c r="D27" s="173" t="s">
        <v>19</v>
      </c>
      <c r="E27" s="173">
        <v>36.376602004687598</v>
      </c>
      <c r="F27" s="172">
        <v>27.766618234010998</v>
      </c>
      <c r="G27" s="172">
        <v>22.590086914052399</v>
      </c>
      <c r="H27" s="172">
        <v>28.243727598566299</v>
      </c>
      <c r="I27" s="172">
        <v>35.503685503685503</v>
      </c>
      <c r="J27" s="172">
        <v>24.7043363994744</v>
      </c>
      <c r="K27" s="172">
        <v>24.456521739130402</v>
      </c>
      <c r="L27" s="172">
        <v>27.193618564176901</v>
      </c>
      <c r="M27" s="172">
        <v>24.865735767991399</v>
      </c>
      <c r="N27" s="172">
        <v>26.280737704918</v>
      </c>
      <c r="O27" s="172">
        <v>34.967538196474997</v>
      </c>
      <c r="P27" s="172">
        <v>37.2850582186975</v>
      </c>
      <c r="Q27" s="172">
        <v>36.118042552199398</v>
      </c>
      <c r="R27" s="172">
        <v>36.272691272843197</v>
      </c>
    </row>
    <row r="28" spans="1:18" x14ac:dyDescent="0.25">
      <c r="A28" s="263"/>
      <c r="B28" s="62" t="s">
        <v>37</v>
      </c>
      <c r="C28" s="173" t="s">
        <v>19</v>
      </c>
      <c r="D28" s="173" t="s">
        <v>19</v>
      </c>
      <c r="E28" s="173">
        <v>29.1004564280281</v>
      </c>
      <c r="F28" s="172">
        <v>26.216669378630201</v>
      </c>
      <c r="G28" s="172">
        <v>26.926905455362</v>
      </c>
      <c r="H28" s="172">
        <v>25.457395029269701</v>
      </c>
      <c r="I28" s="172">
        <v>30.872522404180199</v>
      </c>
      <c r="J28" s="172">
        <v>27.392408961428899</v>
      </c>
      <c r="K28" s="172">
        <v>34.968194083244803</v>
      </c>
      <c r="L28" s="172">
        <v>36.807018099475897</v>
      </c>
      <c r="M28" s="172">
        <v>41.828170375270297</v>
      </c>
      <c r="N28" s="172">
        <v>43.2470915518171</v>
      </c>
      <c r="O28" s="172">
        <v>46.983897122867603</v>
      </c>
      <c r="P28" s="172">
        <v>49.155339408430997</v>
      </c>
      <c r="Q28" s="172">
        <v>49.899258412380199</v>
      </c>
      <c r="R28" s="172">
        <v>41.438801607126599</v>
      </c>
    </row>
    <row r="29" spans="1:18" x14ac:dyDescent="0.25">
      <c r="A29" s="263"/>
      <c r="B29" s="62" t="s">
        <v>118</v>
      </c>
      <c r="C29" s="173" t="s">
        <v>19</v>
      </c>
      <c r="D29" s="173" t="s">
        <v>19</v>
      </c>
      <c r="E29" s="173" t="s">
        <v>19</v>
      </c>
      <c r="F29" s="172">
        <v>65.917009819448893</v>
      </c>
      <c r="G29" s="172">
        <v>55.290037764408901</v>
      </c>
      <c r="H29" s="172">
        <v>52.482025030244401</v>
      </c>
      <c r="I29" s="172">
        <v>52.657464699349497</v>
      </c>
      <c r="J29" s="172">
        <v>52.728613569321503</v>
      </c>
      <c r="K29" s="172">
        <v>55.469737396433104</v>
      </c>
      <c r="L29" s="172">
        <v>55.779103649229903</v>
      </c>
      <c r="M29" s="172">
        <v>53.243435060326497</v>
      </c>
      <c r="N29" s="172">
        <v>54.323664949850901</v>
      </c>
      <c r="O29" s="172">
        <v>49.900860435252397</v>
      </c>
      <c r="P29" s="172">
        <v>50.643457536872802</v>
      </c>
      <c r="Q29" s="172">
        <v>48.826856238966798</v>
      </c>
      <c r="R29" s="172">
        <v>46.301433462237497</v>
      </c>
    </row>
    <row r="30" spans="1:18" x14ac:dyDescent="0.25">
      <c r="A30" s="263"/>
      <c r="B30" s="62" t="s">
        <v>38</v>
      </c>
      <c r="C30" s="173" t="s">
        <v>19</v>
      </c>
      <c r="D30" s="173" t="s">
        <v>19</v>
      </c>
      <c r="E30" s="173">
        <v>30.293007526998998</v>
      </c>
      <c r="F30" s="172">
        <v>34.899673503897098</v>
      </c>
      <c r="G30" s="172">
        <v>26.774031601136201</v>
      </c>
      <c r="H30" s="172">
        <v>25.454804500362801</v>
      </c>
      <c r="I30" s="172">
        <v>17.861242694567899</v>
      </c>
      <c r="J30" s="172">
        <v>18.611032443182602</v>
      </c>
      <c r="K30" s="172">
        <v>22.222855922879202</v>
      </c>
      <c r="L30" s="172">
        <v>22.512065447819399</v>
      </c>
      <c r="M30" s="172" t="s">
        <v>19</v>
      </c>
      <c r="N30" s="172" t="s">
        <v>19</v>
      </c>
      <c r="O30" s="172" t="s">
        <v>19</v>
      </c>
      <c r="P30" s="172" t="s">
        <v>19</v>
      </c>
      <c r="Q30" s="172" t="s">
        <v>19</v>
      </c>
      <c r="R30" s="172" t="s">
        <v>19</v>
      </c>
    </row>
    <row r="31" spans="1:18" x14ac:dyDescent="0.25">
      <c r="A31" s="263"/>
      <c r="B31" s="62" t="s">
        <v>39</v>
      </c>
      <c r="C31" s="173">
        <v>53.259069696299797</v>
      </c>
      <c r="D31" s="173">
        <v>49.662618083734898</v>
      </c>
      <c r="E31" s="173">
        <v>54.442518775274401</v>
      </c>
      <c r="F31" s="172">
        <v>56.571873715524902</v>
      </c>
      <c r="G31" s="172">
        <v>56.563886986411902</v>
      </c>
      <c r="H31" s="172">
        <v>65.301966292134793</v>
      </c>
      <c r="I31" s="172">
        <v>64.707091469681401</v>
      </c>
      <c r="J31" s="172">
        <v>64.255807671528899</v>
      </c>
      <c r="K31" s="172">
        <v>65.690843452576303</v>
      </c>
      <c r="L31" s="172">
        <v>66.332939493812603</v>
      </c>
      <c r="M31" s="172">
        <v>66.437114896701701</v>
      </c>
      <c r="N31" s="172">
        <v>66.700450450450504</v>
      </c>
      <c r="O31" s="172">
        <v>66.583756894127802</v>
      </c>
      <c r="P31" s="172">
        <v>66.061461105316098</v>
      </c>
      <c r="Q31" s="172">
        <v>68.487066146247201</v>
      </c>
      <c r="R31" s="172">
        <v>69.986354262684401</v>
      </c>
    </row>
    <row r="32" spans="1:18" x14ac:dyDescent="0.25">
      <c r="A32" s="263"/>
      <c r="B32" s="62" t="s">
        <v>40</v>
      </c>
      <c r="C32" s="173">
        <v>21.6666666666667</v>
      </c>
      <c r="D32" s="173">
        <v>26.829951014695599</v>
      </c>
      <c r="E32" s="173">
        <v>37.000423668973298</v>
      </c>
      <c r="F32" s="172">
        <v>45.447619047619</v>
      </c>
      <c r="G32" s="172" t="s">
        <v>19</v>
      </c>
      <c r="H32" s="172">
        <v>46.405959031657403</v>
      </c>
      <c r="I32" s="172" t="s">
        <v>19</v>
      </c>
      <c r="J32" s="172">
        <v>51.084183673469397</v>
      </c>
      <c r="K32" s="172" t="s">
        <v>19</v>
      </c>
      <c r="L32" s="172">
        <v>54.411014788373301</v>
      </c>
      <c r="M32" s="172" t="s">
        <v>19</v>
      </c>
      <c r="N32" s="172">
        <v>59.551549791162898</v>
      </c>
      <c r="O32" s="172" t="s">
        <v>19</v>
      </c>
      <c r="P32" s="172">
        <v>59.018264840182603</v>
      </c>
      <c r="Q32" s="172" t="s">
        <v>19</v>
      </c>
      <c r="R32" s="172" t="s">
        <v>19</v>
      </c>
    </row>
    <row r="33" spans="1:18" x14ac:dyDescent="0.25">
      <c r="A33" s="263"/>
      <c r="B33" s="68" t="s">
        <v>41</v>
      </c>
      <c r="C33" s="174">
        <v>52.871517395225197</v>
      </c>
      <c r="D33" s="174">
        <v>54.569113948155596</v>
      </c>
      <c r="E33" s="174">
        <v>59.727046232771599</v>
      </c>
      <c r="F33" s="175">
        <v>52.1771375251978</v>
      </c>
      <c r="G33" s="175">
        <v>52.276166390874899</v>
      </c>
      <c r="H33" s="175">
        <v>52.485408349458702</v>
      </c>
      <c r="I33" s="175">
        <v>53.722601449127403</v>
      </c>
      <c r="J33" s="175">
        <v>53.887445772406899</v>
      </c>
      <c r="K33" s="175">
        <v>53.269565931220903</v>
      </c>
      <c r="L33" s="175">
        <v>52.608411563514601</v>
      </c>
      <c r="M33" s="175">
        <v>51.517716424534598</v>
      </c>
      <c r="N33" s="175">
        <v>52.9933463837231</v>
      </c>
      <c r="O33" s="175">
        <v>54.325443459479501</v>
      </c>
      <c r="P33" s="175">
        <v>53.8628213772257</v>
      </c>
      <c r="Q33" s="175">
        <v>55.274443366743498</v>
      </c>
      <c r="R33" s="175">
        <v>56.838377452858502</v>
      </c>
    </row>
    <row r="34" spans="1:18" x14ac:dyDescent="0.25">
      <c r="A34" s="263"/>
      <c r="B34" s="66" t="s">
        <v>42</v>
      </c>
      <c r="C34" s="173" t="s">
        <v>19</v>
      </c>
      <c r="D34" s="173" t="s">
        <v>19</v>
      </c>
      <c r="E34" s="173">
        <v>35.831617949773602</v>
      </c>
      <c r="F34" s="172">
        <v>30.133399505420702</v>
      </c>
      <c r="G34" s="172">
        <v>37.2126887249267</v>
      </c>
      <c r="H34" s="172">
        <v>43.616800011092799</v>
      </c>
      <c r="I34" s="172">
        <v>46.5858908227261</v>
      </c>
      <c r="J34" s="172">
        <v>46.572945677631502</v>
      </c>
      <c r="K34" s="172">
        <v>65.666276542384196</v>
      </c>
      <c r="L34" s="172">
        <v>64.494010739363901</v>
      </c>
      <c r="M34" s="172">
        <v>66.090843470515395</v>
      </c>
      <c r="N34" s="172">
        <v>62.839705645289897</v>
      </c>
      <c r="O34" s="172">
        <v>62.832543720151698</v>
      </c>
      <c r="P34" s="172">
        <v>63.088317595240802</v>
      </c>
      <c r="Q34" s="172">
        <v>65.891552615268296</v>
      </c>
      <c r="R34" s="172">
        <v>64.554424716949399</v>
      </c>
    </row>
    <row r="35" spans="1:18" x14ac:dyDescent="0.25">
      <c r="A35" s="263"/>
      <c r="B35" s="62" t="s">
        <v>43</v>
      </c>
      <c r="C35" s="173" t="s">
        <v>19</v>
      </c>
      <c r="D35" s="173">
        <v>23.437136600695901</v>
      </c>
      <c r="E35" s="173">
        <v>31.8086125145573</v>
      </c>
      <c r="F35" s="172">
        <v>47.394090958097401</v>
      </c>
      <c r="G35" s="172">
        <v>49.709749372966897</v>
      </c>
      <c r="H35" s="172">
        <v>47.505975939639903</v>
      </c>
      <c r="I35" s="172">
        <v>46.409080994507399</v>
      </c>
      <c r="J35" s="172">
        <v>46.3903471672104</v>
      </c>
      <c r="K35" s="172">
        <v>48.418755628610299</v>
      </c>
      <c r="L35" s="172">
        <v>50.422970755017701</v>
      </c>
      <c r="M35" s="172">
        <v>51.446023204233398</v>
      </c>
      <c r="N35" s="172">
        <v>52.4926932486052</v>
      </c>
      <c r="O35" s="172">
        <v>56.9665738987675</v>
      </c>
      <c r="P35" s="172">
        <v>59.668812269011497</v>
      </c>
      <c r="Q35" s="172">
        <v>62.228706023388199</v>
      </c>
      <c r="R35" s="172">
        <v>62.661391608190698</v>
      </c>
    </row>
    <row r="36" spans="1:18" x14ac:dyDescent="0.25">
      <c r="A36" s="263"/>
      <c r="B36" s="62" t="s">
        <v>47</v>
      </c>
      <c r="C36" s="173" t="s">
        <v>19</v>
      </c>
      <c r="D36" s="173">
        <v>74.613778704066405</v>
      </c>
      <c r="E36" s="173">
        <v>67.326426473497506</v>
      </c>
      <c r="F36" s="172">
        <v>37.175609054234101</v>
      </c>
      <c r="G36" s="172">
        <v>41.347940117673602</v>
      </c>
      <c r="H36" s="172">
        <v>46.262870715942199</v>
      </c>
      <c r="I36" s="172">
        <v>36.837855625373003</v>
      </c>
      <c r="J36" s="172">
        <v>27.951776824923002</v>
      </c>
      <c r="K36" s="172">
        <v>50.359296854884597</v>
      </c>
      <c r="L36" s="172">
        <v>54.118204698546599</v>
      </c>
      <c r="M36" s="172">
        <v>54.075320894816798</v>
      </c>
      <c r="N36" s="172">
        <v>54.832447648791401</v>
      </c>
      <c r="O36" s="172">
        <v>54.076902302224603</v>
      </c>
      <c r="P36" s="172">
        <v>56.041814123155703</v>
      </c>
      <c r="Q36" s="172">
        <v>57.213887307487703</v>
      </c>
      <c r="R36" s="172">
        <v>55.763520794052802</v>
      </c>
    </row>
    <row r="37" spans="1:18" x14ac:dyDescent="0.25">
      <c r="A37" s="263"/>
      <c r="B37" s="62" t="s">
        <v>48</v>
      </c>
      <c r="C37" s="173" t="s">
        <v>19</v>
      </c>
      <c r="D37" s="173" t="s">
        <v>19</v>
      </c>
      <c r="E37" s="173">
        <v>57.7812853337646</v>
      </c>
      <c r="F37" s="172">
        <v>73.862021179303497</v>
      </c>
      <c r="G37" s="172">
        <v>75.739896111842398</v>
      </c>
      <c r="H37" s="172">
        <v>76.527659299580705</v>
      </c>
      <c r="I37" s="172">
        <v>77.341410633076904</v>
      </c>
      <c r="J37" s="172">
        <v>76.263529124910505</v>
      </c>
      <c r="K37" s="172">
        <v>75.702657666145697</v>
      </c>
      <c r="L37" s="172">
        <v>74.782887963343697</v>
      </c>
      <c r="M37" s="172">
        <v>74.204521508680699</v>
      </c>
      <c r="N37" s="172">
        <v>73.812157092121495</v>
      </c>
      <c r="O37" s="172">
        <v>73.309031450287506</v>
      </c>
      <c r="P37" s="172">
        <v>73.328387892082901</v>
      </c>
      <c r="Q37" s="172">
        <v>70.278800719280596</v>
      </c>
      <c r="R37" s="172">
        <v>68.771280084920704</v>
      </c>
    </row>
    <row r="38" spans="1:18" x14ac:dyDescent="0.25">
      <c r="A38" s="263"/>
      <c r="B38" s="67" t="s">
        <v>49</v>
      </c>
      <c r="C38" s="173">
        <v>45.488168322274703</v>
      </c>
      <c r="D38" s="173">
        <v>55.997001078426599</v>
      </c>
      <c r="E38" s="173">
        <v>52.367894369774199</v>
      </c>
      <c r="F38" s="172">
        <v>52.144778493249902</v>
      </c>
      <c r="G38" s="172">
        <v>52.975573476365803</v>
      </c>
      <c r="H38" s="172">
        <v>53.077952024770099</v>
      </c>
      <c r="I38" s="172">
        <v>52.916621206530401</v>
      </c>
      <c r="J38" s="172">
        <v>52.535681749164901</v>
      </c>
      <c r="K38" s="172">
        <v>53.740573152337902</v>
      </c>
      <c r="L38" s="172">
        <v>54.959861503627003</v>
      </c>
      <c r="M38" s="172">
        <v>56.503412284223202</v>
      </c>
      <c r="N38" s="172">
        <v>56.132802465964502</v>
      </c>
      <c r="O38" s="172">
        <v>55.5999492643328</v>
      </c>
      <c r="P38" s="172">
        <v>56.212011700198303</v>
      </c>
      <c r="Q38" s="172">
        <v>56.413279236916601</v>
      </c>
      <c r="R38" s="172">
        <v>56.372723710146403</v>
      </c>
    </row>
    <row r="39" spans="1:18" x14ac:dyDescent="0.25">
      <c r="A39" s="263"/>
      <c r="B39" s="62" t="s">
        <v>52</v>
      </c>
      <c r="C39" s="173">
        <v>63.654722491235198</v>
      </c>
      <c r="D39" s="173">
        <v>68.479406130268202</v>
      </c>
      <c r="E39" s="173">
        <v>77.4672544533924</v>
      </c>
      <c r="F39" s="172">
        <v>69.0738917085406</v>
      </c>
      <c r="G39" s="172">
        <v>67.787877033520502</v>
      </c>
      <c r="H39" s="172">
        <v>68.948529706743699</v>
      </c>
      <c r="I39" s="172">
        <v>67.042665202506299</v>
      </c>
      <c r="J39" s="172">
        <v>69.689236288335096</v>
      </c>
      <c r="K39" s="172">
        <v>69.5819267360433</v>
      </c>
      <c r="L39" s="172">
        <v>71.324872052053607</v>
      </c>
      <c r="M39" s="172">
        <v>70.951225748514204</v>
      </c>
      <c r="N39" s="172">
        <v>71.700572898398207</v>
      </c>
      <c r="O39" s="172">
        <v>72.348642115740105</v>
      </c>
      <c r="P39" s="172">
        <v>72.446532713748894</v>
      </c>
      <c r="Q39" s="172">
        <v>73.616790469736998</v>
      </c>
      <c r="R39" s="172">
        <v>74.285133674451998</v>
      </c>
    </row>
    <row r="40" spans="1:18" x14ac:dyDescent="0.25">
      <c r="A40" s="263"/>
      <c r="B40" s="62" t="s">
        <v>51</v>
      </c>
      <c r="C40" s="173">
        <v>74.2011834319527</v>
      </c>
      <c r="D40" s="173" t="s">
        <v>19</v>
      </c>
      <c r="E40" s="173" t="s">
        <v>19</v>
      </c>
      <c r="F40" s="172" t="s">
        <v>19</v>
      </c>
      <c r="G40" s="172">
        <v>69.282803482907298</v>
      </c>
      <c r="H40" s="172" t="s">
        <v>19</v>
      </c>
      <c r="I40" s="172" t="s">
        <v>19</v>
      </c>
      <c r="J40" s="172">
        <v>67.893914711196004</v>
      </c>
      <c r="K40" s="172" t="s">
        <v>19</v>
      </c>
      <c r="L40" s="172">
        <v>67.033793594259905</v>
      </c>
      <c r="M40" s="172" t="s">
        <v>19</v>
      </c>
      <c r="N40" s="172">
        <v>67.594814450621101</v>
      </c>
      <c r="O40" s="172" t="s">
        <v>19</v>
      </c>
      <c r="P40" s="172">
        <v>68.272277361689902</v>
      </c>
      <c r="Q40" s="172" t="s">
        <v>19</v>
      </c>
      <c r="R40" s="172" t="s">
        <v>19</v>
      </c>
    </row>
    <row r="41" spans="1:18" x14ac:dyDescent="0.25">
      <c r="A41" s="263"/>
      <c r="B41" s="62" t="s">
        <v>56</v>
      </c>
      <c r="C41" s="173" t="s">
        <v>19</v>
      </c>
      <c r="D41" s="173">
        <v>21.0884410940746</v>
      </c>
      <c r="E41" s="173">
        <v>33.737870488643502</v>
      </c>
      <c r="F41" s="172">
        <v>43.188167632674798</v>
      </c>
      <c r="G41" s="172">
        <v>45.1010288186664</v>
      </c>
      <c r="H41" s="172">
        <v>47.486770396429499</v>
      </c>
      <c r="I41" s="172">
        <v>49.7781666072569</v>
      </c>
      <c r="J41" s="172">
        <v>49.280830770405501</v>
      </c>
      <c r="K41" s="172">
        <v>49.575051854893402</v>
      </c>
      <c r="L41" s="172">
        <v>49.957618636310599</v>
      </c>
      <c r="M41" s="172">
        <v>52.983012977705002</v>
      </c>
      <c r="N41" s="172">
        <v>56.058214600134697</v>
      </c>
      <c r="O41" s="172">
        <v>55.774273585140399</v>
      </c>
      <c r="P41" s="172">
        <v>61.3342495904798</v>
      </c>
      <c r="Q41" s="172">
        <v>61.422502423340802</v>
      </c>
      <c r="R41" s="172">
        <v>65.149301564020504</v>
      </c>
    </row>
    <row r="42" spans="1:18" x14ac:dyDescent="0.25">
      <c r="A42" s="263"/>
      <c r="B42" s="62" t="s">
        <v>50</v>
      </c>
      <c r="C42" s="173">
        <v>62.961733211587898</v>
      </c>
      <c r="D42" s="173">
        <v>67.054071876030306</v>
      </c>
      <c r="E42" s="173">
        <v>65.503664005249902</v>
      </c>
      <c r="F42" s="172">
        <v>63.580682038152403</v>
      </c>
      <c r="G42" s="172">
        <v>63.344071687773102</v>
      </c>
      <c r="H42" s="172">
        <v>63.888263590429098</v>
      </c>
      <c r="I42" s="172">
        <v>74.718433897453295</v>
      </c>
      <c r="J42" s="172">
        <v>76.018260157952298</v>
      </c>
      <c r="K42" s="172">
        <v>77.063469825138</v>
      </c>
      <c r="L42" s="172">
        <v>77.076529654799998</v>
      </c>
      <c r="M42" s="172">
        <v>70.309865609757495</v>
      </c>
      <c r="N42" s="172">
        <v>70.705812764021701</v>
      </c>
      <c r="O42" s="172">
        <v>71.142030507876001</v>
      </c>
      <c r="P42" s="172">
        <v>70.815724594751302</v>
      </c>
      <c r="Q42" s="172">
        <v>70.642048319647202</v>
      </c>
      <c r="R42" s="172" t="s">
        <v>19</v>
      </c>
    </row>
    <row r="43" spans="1:18" x14ac:dyDescent="0.25">
      <c r="A43" s="263"/>
      <c r="B43" s="62" t="s">
        <v>59</v>
      </c>
      <c r="C43" s="173">
        <v>69.312714776632305</v>
      </c>
      <c r="D43" s="173">
        <v>71.054148000817904</v>
      </c>
      <c r="E43" s="173">
        <v>72.391699305886505</v>
      </c>
      <c r="F43" s="172">
        <v>68.853848405033702</v>
      </c>
      <c r="G43" s="172">
        <v>69.575115555310006</v>
      </c>
      <c r="H43" s="172">
        <v>70.871411965571596</v>
      </c>
      <c r="I43" s="172">
        <v>71.435789597271096</v>
      </c>
      <c r="J43" s="172">
        <v>72.395008002018201</v>
      </c>
      <c r="K43" s="172">
        <v>73.171856459168694</v>
      </c>
      <c r="L43" s="172">
        <v>73.676531445973595</v>
      </c>
      <c r="M43" s="172">
        <v>74.142967720205107</v>
      </c>
      <c r="N43" s="172">
        <v>75.099520675928204</v>
      </c>
      <c r="O43" s="172">
        <v>76.006943825982304</v>
      </c>
      <c r="P43" s="172">
        <v>77.9435359194038</v>
      </c>
      <c r="Q43" s="172">
        <v>78.399211425509407</v>
      </c>
      <c r="R43" s="172">
        <v>78.422692862330507</v>
      </c>
    </row>
    <row r="44" spans="1:18" x14ac:dyDescent="0.25">
      <c r="A44" s="166"/>
      <c r="B44" s="161" t="s">
        <v>61</v>
      </c>
      <c r="C44" s="176" t="s">
        <v>19</v>
      </c>
      <c r="D44" s="176">
        <v>67.904577079581003</v>
      </c>
      <c r="E44" s="176">
        <v>68.837259015415498</v>
      </c>
      <c r="F44" s="177">
        <v>67.106413203092899</v>
      </c>
      <c r="G44" s="177">
        <v>67.435743886054297</v>
      </c>
      <c r="H44" s="177">
        <v>68.077347571778105</v>
      </c>
      <c r="I44" s="177">
        <v>68.622819807142605</v>
      </c>
      <c r="J44" s="177">
        <v>69.247798050944198</v>
      </c>
      <c r="K44" s="177">
        <v>69.979919963679706</v>
      </c>
      <c r="L44" s="177">
        <v>70.559007079222198</v>
      </c>
      <c r="M44" s="177">
        <v>71.047188721989798</v>
      </c>
      <c r="N44" s="177">
        <v>71.529065633282698</v>
      </c>
      <c r="O44" s="177">
        <v>71.717345286335501</v>
      </c>
      <c r="P44" s="177">
        <v>72.858385116922804</v>
      </c>
      <c r="Q44" s="177">
        <v>73.353663478149201</v>
      </c>
      <c r="R44" s="177">
        <v>73.558153935231999</v>
      </c>
    </row>
    <row r="45" spans="1:18" x14ac:dyDescent="0.25">
      <c r="A45" s="166"/>
      <c r="B45" s="164" t="s">
        <v>119</v>
      </c>
      <c r="C45" s="176" t="s">
        <v>19</v>
      </c>
      <c r="D45" s="176">
        <v>62.474772669706901</v>
      </c>
      <c r="E45" s="176">
        <v>63.086604063920198</v>
      </c>
      <c r="F45" s="177">
        <v>62.043922521134903</v>
      </c>
      <c r="G45" s="177">
        <v>62.463626559860103</v>
      </c>
      <c r="H45" s="177">
        <v>62.870207506855103</v>
      </c>
      <c r="I45" s="177">
        <v>63.064009050513199</v>
      </c>
      <c r="J45" s="177">
        <v>63.660106721411502</v>
      </c>
      <c r="K45" s="177">
        <v>65.167870774562402</v>
      </c>
      <c r="L45" s="177">
        <v>65.963789049623301</v>
      </c>
      <c r="M45" s="177">
        <v>66.218805884864196</v>
      </c>
      <c r="N45" s="177">
        <v>66.284159541041006</v>
      </c>
      <c r="O45" s="177">
        <v>65.401148128815805</v>
      </c>
      <c r="P45" s="177">
        <v>65.551476903444097</v>
      </c>
      <c r="Q45" s="177">
        <v>66.1867339679807</v>
      </c>
      <c r="R45" s="177">
        <v>66.198784831423694</v>
      </c>
    </row>
    <row r="46" spans="1:18" ht="12.75" customHeight="1" x14ac:dyDescent="0.25">
      <c r="A46" s="264" t="s">
        <v>104</v>
      </c>
      <c r="B46" s="5" t="s">
        <v>18</v>
      </c>
      <c r="C46" s="188" t="s">
        <v>19</v>
      </c>
      <c r="D46" s="188" t="s">
        <v>19</v>
      </c>
      <c r="E46" s="188">
        <v>22.815321237619401</v>
      </c>
      <c r="F46" s="189">
        <v>27.599451986320599</v>
      </c>
      <c r="G46" s="189">
        <v>25.329349512596199</v>
      </c>
      <c r="H46" s="189">
        <v>24.222311817313098</v>
      </c>
      <c r="I46" s="189">
        <v>20.0568002511292</v>
      </c>
      <c r="J46" s="189">
        <v>21.2454695221161</v>
      </c>
      <c r="K46" s="189">
        <v>23.896567029164899</v>
      </c>
      <c r="L46" s="189">
        <v>27.070632979481299</v>
      </c>
      <c r="M46" s="189">
        <v>31.3095806790468</v>
      </c>
      <c r="N46" s="189">
        <v>36.1957287201692</v>
      </c>
      <c r="O46" s="189">
        <v>39.7142582634619</v>
      </c>
      <c r="P46" s="189">
        <v>39.395746245390498</v>
      </c>
      <c r="Q46" s="189">
        <v>39.711872360546501</v>
      </c>
      <c r="R46" s="189">
        <v>42.068384178279899</v>
      </c>
    </row>
    <row r="47" spans="1:18" ht="12.75" customHeight="1" x14ac:dyDescent="0.25">
      <c r="A47" s="264"/>
      <c r="B47" s="5" t="s">
        <v>115</v>
      </c>
      <c r="C47" s="188" t="s">
        <v>19</v>
      </c>
      <c r="D47" s="188">
        <v>54.076218041485802</v>
      </c>
      <c r="E47" s="188">
        <v>20.4830408765763</v>
      </c>
      <c r="F47" s="189">
        <v>53.237686409073298</v>
      </c>
      <c r="G47" s="189">
        <v>60.523886685369703</v>
      </c>
      <c r="H47" s="189">
        <v>61.0793548560234</v>
      </c>
      <c r="I47" s="189">
        <v>65.724720191207098</v>
      </c>
      <c r="J47" s="189">
        <v>73.358911738041996</v>
      </c>
      <c r="K47" s="189">
        <v>73.260390535413194</v>
      </c>
      <c r="L47" s="189">
        <v>70.250870126829398</v>
      </c>
      <c r="M47" s="189">
        <v>71.912187659849593</v>
      </c>
      <c r="N47" s="189">
        <v>67.168995701165102</v>
      </c>
      <c r="O47" s="189">
        <v>67.501831430273796</v>
      </c>
      <c r="P47" s="189">
        <v>65.846495916216298</v>
      </c>
      <c r="Q47" s="189">
        <v>67.818446866592694</v>
      </c>
      <c r="R47" s="189">
        <v>64.310241084953802</v>
      </c>
    </row>
    <row r="48" spans="1:18" ht="12.75" customHeight="1" x14ac:dyDescent="0.25">
      <c r="A48" s="264"/>
      <c r="B48" s="62" t="s">
        <v>35</v>
      </c>
      <c r="C48" s="188" t="s">
        <v>19</v>
      </c>
      <c r="D48" s="188">
        <v>39.821898908817303</v>
      </c>
      <c r="E48" s="188">
        <v>60.435691811833301</v>
      </c>
      <c r="F48" s="189">
        <v>75.737614324874698</v>
      </c>
      <c r="G48" s="189">
        <v>76.150024727120496</v>
      </c>
      <c r="H48" s="189">
        <v>76.611406399589995</v>
      </c>
      <c r="I48" s="189">
        <v>77.296573022965703</v>
      </c>
      <c r="J48" s="189">
        <v>76.792084476967403</v>
      </c>
      <c r="K48" s="189">
        <v>77.464784420814695</v>
      </c>
      <c r="L48" s="189">
        <v>77.587911572266904</v>
      </c>
      <c r="M48" s="189">
        <v>77.415281016429404</v>
      </c>
      <c r="N48" s="189">
        <v>76.418503035746397</v>
      </c>
      <c r="O48" s="189">
        <v>76.553388790138001</v>
      </c>
      <c r="P48" s="189">
        <v>76.920242334995606</v>
      </c>
      <c r="Q48" s="189">
        <v>77.570941103756297</v>
      </c>
      <c r="R48" s="189">
        <v>77.711240929625305</v>
      </c>
    </row>
    <row r="49" spans="1:18" ht="12.75" customHeight="1" x14ac:dyDescent="0.25">
      <c r="A49" s="264"/>
      <c r="B49" s="62" t="s">
        <v>116</v>
      </c>
      <c r="C49" s="188" t="s">
        <v>19</v>
      </c>
      <c r="D49" s="188" t="s">
        <v>19</v>
      </c>
      <c r="E49" s="188" t="s">
        <v>19</v>
      </c>
      <c r="F49" s="189">
        <v>44.708213267330898</v>
      </c>
      <c r="G49" s="189">
        <v>45.846120222560202</v>
      </c>
      <c r="H49" s="189">
        <v>50.104412222256499</v>
      </c>
      <c r="I49" s="189">
        <v>48.251989906000397</v>
      </c>
      <c r="J49" s="189">
        <v>51.225088977367498</v>
      </c>
      <c r="K49" s="189">
        <v>46.166102815609499</v>
      </c>
      <c r="L49" s="189">
        <v>48.396684916944203</v>
      </c>
      <c r="M49" s="189">
        <v>48.0278779217467</v>
      </c>
      <c r="N49" s="189">
        <v>48.970775954621097</v>
      </c>
      <c r="O49" s="189">
        <v>47.879523568736197</v>
      </c>
      <c r="P49" s="189">
        <v>46.519272968161303</v>
      </c>
      <c r="Q49" s="189">
        <v>54.266217651467102</v>
      </c>
      <c r="R49" s="189">
        <v>54.525644766340299</v>
      </c>
    </row>
    <row r="50" spans="1:18" ht="12.75" customHeight="1" x14ac:dyDescent="0.25">
      <c r="A50" s="264"/>
      <c r="B50" s="62" t="s">
        <v>44</v>
      </c>
      <c r="C50" s="188" t="s">
        <v>19</v>
      </c>
      <c r="D50" s="188" t="s">
        <v>19</v>
      </c>
      <c r="E50" s="188">
        <v>61.616365464666998</v>
      </c>
      <c r="F50" s="189">
        <v>36.045829849685802</v>
      </c>
      <c r="G50" s="189">
        <v>38.967664185401503</v>
      </c>
      <c r="H50" s="189">
        <v>30.660340365620598</v>
      </c>
      <c r="I50" s="189">
        <v>41.453982013894198</v>
      </c>
      <c r="J50" s="189">
        <v>44.000445219968299</v>
      </c>
      <c r="K50" s="189">
        <v>55.1881532740776</v>
      </c>
      <c r="L50" s="189">
        <v>56.7170872396132</v>
      </c>
      <c r="M50" s="189">
        <v>59.342349136998202</v>
      </c>
      <c r="N50" s="189">
        <v>57.798620698458201</v>
      </c>
      <c r="O50" s="189">
        <v>59.002010804044197</v>
      </c>
      <c r="P50" s="189">
        <v>60.441176477945604</v>
      </c>
      <c r="Q50" s="189">
        <v>62.180558363791903</v>
      </c>
      <c r="R50" s="189">
        <v>61.667277900804599</v>
      </c>
    </row>
    <row r="51" spans="1:18" ht="12.75" customHeight="1" x14ac:dyDescent="0.25">
      <c r="A51" s="264"/>
      <c r="B51" s="62" t="s">
        <v>45</v>
      </c>
      <c r="C51" s="188" t="s">
        <v>19</v>
      </c>
      <c r="D51" s="188">
        <v>76.464408984042805</v>
      </c>
      <c r="E51" s="188">
        <v>70.279031015374201</v>
      </c>
      <c r="F51" s="189">
        <v>60.955541427005102</v>
      </c>
      <c r="G51" s="189">
        <v>58.337193575147801</v>
      </c>
      <c r="H51" s="189">
        <v>60.604261736767398</v>
      </c>
      <c r="I51" s="189">
        <v>59.6099357306611</v>
      </c>
      <c r="J51" s="189">
        <v>59.205356341435397</v>
      </c>
      <c r="K51" s="189">
        <v>58.707848739880397</v>
      </c>
      <c r="L51" s="189">
        <v>60.1441648962412</v>
      </c>
      <c r="M51" s="189">
        <v>55.592942789265898</v>
      </c>
      <c r="N51" s="189">
        <v>60.6589326434651</v>
      </c>
      <c r="O51" s="189">
        <v>56.598866461371102</v>
      </c>
      <c r="P51" s="189" t="s">
        <v>19</v>
      </c>
      <c r="Q51" s="189" t="s">
        <v>19</v>
      </c>
      <c r="R51" s="189" t="s">
        <v>19</v>
      </c>
    </row>
    <row r="52" spans="1:18" ht="12.75" customHeight="1" x14ac:dyDescent="0.25">
      <c r="A52" s="264"/>
      <c r="B52" s="62" t="s">
        <v>46</v>
      </c>
      <c r="C52" s="188" t="s">
        <v>19</v>
      </c>
      <c r="D52" s="188" t="s">
        <v>19</v>
      </c>
      <c r="E52" s="188">
        <v>63.260514495712499</v>
      </c>
      <c r="F52" s="189">
        <v>61.144898719655899</v>
      </c>
      <c r="G52" s="189">
        <v>59.907506020159502</v>
      </c>
      <c r="H52" s="189">
        <v>58.367700563763897</v>
      </c>
      <c r="I52" s="189">
        <v>60.057927140090101</v>
      </c>
      <c r="J52" s="189">
        <v>59.400981917854502</v>
      </c>
      <c r="K52" s="189">
        <v>57.961092805022702</v>
      </c>
      <c r="L52" s="189">
        <v>59.154341048297503</v>
      </c>
      <c r="M52" s="189">
        <v>59.619068733200898</v>
      </c>
      <c r="N52" s="189">
        <v>61.056711775795499</v>
      </c>
      <c r="O52" s="189">
        <v>63.4579078271139</v>
      </c>
      <c r="P52" s="189">
        <v>64.032901136230194</v>
      </c>
      <c r="Q52" s="189">
        <v>64.156953802763994</v>
      </c>
      <c r="R52" s="189" t="s">
        <v>19</v>
      </c>
    </row>
    <row r="53" spans="1:18" x14ac:dyDescent="0.25">
      <c r="A53" s="264"/>
      <c r="B53" s="62" t="s">
        <v>53</v>
      </c>
      <c r="C53" s="188" t="s">
        <v>19</v>
      </c>
      <c r="D53" s="188">
        <v>46.5900933237617</v>
      </c>
      <c r="E53" s="188">
        <v>53.732934592258701</v>
      </c>
      <c r="F53" s="189">
        <v>47.115725776966599</v>
      </c>
      <c r="G53" s="189">
        <v>44.282304979900701</v>
      </c>
      <c r="H53" s="189">
        <v>45.918101672943898</v>
      </c>
      <c r="I53" s="189">
        <v>45.2920818441943</v>
      </c>
      <c r="J53" s="189">
        <v>42.722367995798201</v>
      </c>
      <c r="K53" s="189">
        <v>41.4122683955746</v>
      </c>
      <c r="L53" s="189">
        <v>40.953783103659802</v>
      </c>
      <c r="M53" s="189">
        <v>39.277527960265701</v>
      </c>
      <c r="N53" s="189">
        <v>31.0411003628756</v>
      </c>
      <c r="O53" s="189">
        <v>29.955113559191201</v>
      </c>
      <c r="P53" s="189">
        <v>35.424825614617198</v>
      </c>
      <c r="Q53" s="189">
        <v>35.453585743756399</v>
      </c>
      <c r="R53" s="189" t="s">
        <v>19</v>
      </c>
    </row>
    <row r="54" spans="1:18" x14ac:dyDescent="0.25">
      <c r="A54" s="264"/>
      <c r="B54" t="s">
        <v>54</v>
      </c>
      <c r="C54" s="188" t="s">
        <v>19</v>
      </c>
      <c r="D54" s="188" t="s">
        <v>19</v>
      </c>
      <c r="E54" s="188">
        <v>63.566949362446898</v>
      </c>
      <c r="F54" s="189">
        <v>72.582591200704002</v>
      </c>
      <c r="G54" s="189">
        <v>74.219728102358502</v>
      </c>
      <c r="H54" s="189">
        <v>75.519363868332803</v>
      </c>
      <c r="I54" s="189">
        <v>76.984040347296499</v>
      </c>
      <c r="J54" s="189">
        <v>77.628836260503405</v>
      </c>
      <c r="K54" s="189">
        <v>77.523545719074605</v>
      </c>
      <c r="L54" s="189">
        <v>79.045256194870703</v>
      </c>
      <c r="M54" s="189">
        <v>80.311321635306697</v>
      </c>
      <c r="N54" s="189">
        <v>80.935201125451997</v>
      </c>
      <c r="O54" s="189">
        <v>82.549001349698401</v>
      </c>
      <c r="P54" s="189">
        <v>84.275230199690697</v>
      </c>
      <c r="Q54" s="189">
        <v>85.498901992093593</v>
      </c>
      <c r="R54" s="189">
        <v>85.127009126087898</v>
      </c>
    </row>
    <row r="56" spans="1:18" x14ac:dyDescent="0.25">
      <c r="A56" s="13" t="s">
        <v>75</v>
      </c>
    </row>
    <row r="57" spans="1:18" x14ac:dyDescent="0.25">
      <c r="A57" s="12" t="s">
        <v>73</v>
      </c>
    </row>
  </sheetData>
  <mergeCells count="2">
    <mergeCell ref="A6:A43"/>
    <mergeCell ref="A46:A54"/>
  </mergeCells>
  <pageMargins left="0.25" right="0.25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79998168889431442"/>
    <pageSetUpPr fitToPage="1"/>
  </sheetPr>
  <dimension ref="A1:R57"/>
  <sheetViews>
    <sheetView showGridLines="0" workbookViewId="0"/>
  </sheetViews>
  <sheetFormatPr defaultColWidth="11.44140625" defaultRowHeight="13.2" x14ac:dyDescent="0.25"/>
  <cols>
    <col min="1" max="1" width="9.44140625" customWidth="1"/>
    <col min="2" max="2" width="26.44140625" bestFit="1" customWidth="1"/>
    <col min="3" max="18" width="7.6640625" customWidth="1"/>
  </cols>
  <sheetData>
    <row r="1" spans="1:18" x14ac:dyDescent="0.25">
      <c r="A1" s="1" t="s">
        <v>120</v>
      </c>
      <c r="C1" s="55"/>
      <c r="D1" s="55"/>
      <c r="E1" s="55"/>
      <c r="F1" s="55"/>
      <c r="G1" s="55"/>
    </row>
    <row r="2" spans="1:18" ht="17.399999999999999" x14ac:dyDescent="0.3">
      <c r="A2" s="56" t="s">
        <v>76</v>
      </c>
      <c r="C2" s="55"/>
      <c r="D2" s="55"/>
      <c r="E2" s="55"/>
      <c r="F2" s="55"/>
      <c r="G2" s="55"/>
    </row>
    <row r="3" spans="1:18" ht="15.6" x14ac:dyDescent="0.3">
      <c r="A3" s="58" t="s">
        <v>126</v>
      </c>
      <c r="C3" s="55"/>
      <c r="D3" s="55"/>
      <c r="E3" s="55"/>
      <c r="F3" s="55"/>
      <c r="G3" s="55"/>
    </row>
    <row r="4" spans="1:18" x14ac:dyDescent="0.25">
      <c r="B4" s="71"/>
      <c r="C4" s="55"/>
      <c r="D4" s="55"/>
      <c r="E4" s="55"/>
      <c r="F4" s="55"/>
      <c r="G4" s="55"/>
    </row>
    <row r="5" spans="1:18" ht="13.8" x14ac:dyDescent="0.25">
      <c r="A5" s="83"/>
      <c r="B5" s="167" t="s">
        <v>17</v>
      </c>
      <c r="C5" s="60">
        <v>1981</v>
      </c>
      <c r="D5" s="60">
        <v>1991</v>
      </c>
      <c r="E5" s="60">
        <v>2001</v>
      </c>
      <c r="F5" s="61">
        <v>2011</v>
      </c>
      <c r="G5" s="61">
        <v>2012</v>
      </c>
      <c r="H5" s="61">
        <v>2013</v>
      </c>
      <c r="I5" s="61">
        <v>2014</v>
      </c>
      <c r="J5" s="61">
        <v>2015</v>
      </c>
      <c r="K5" s="61">
        <v>2016</v>
      </c>
      <c r="L5" s="61">
        <v>2017</v>
      </c>
      <c r="M5" s="61">
        <v>2018</v>
      </c>
      <c r="N5" s="61">
        <v>2019</v>
      </c>
      <c r="O5" s="61">
        <v>2020</v>
      </c>
      <c r="P5" s="61">
        <v>2021</v>
      </c>
      <c r="Q5" s="61">
        <v>2022</v>
      </c>
      <c r="R5" s="61">
        <v>2023</v>
      </c>
    </row>
    <row r="6" spans="1:18" x14ac:dyDescent="0.25">
      <c r="A6" s="262" t="s">
        <v>103</v>
      </c>
      <c r="B6" s="62" t="s">
        <v>20</v>
      </c>
      <c r="C6" s="171">
        <v>28.548895899053601</v>
      </c>
      <c r="D6" s="171" t="s">
        <v>19</v>
      </c>
      <c r="E6" s="171" t="s">
        <v>19</v>
      </c>
      <c r="F6" s="172">
        <v>28.029275371462798</v>
      </c>
      <c r="G6" s="172" t="s">
        <v>19</v>
      </c>
      <c r="H6" s="172">
        <v>29.632971333821299</v>
      </c>
      <c r="I6" s="172" t="s">
        <v>19</v>
      </c>
      <c r="J6" s="172">
        <v>30.626383142499801</v>
      </c>
      <c r="K6" s="172" t="s">
        <v>19</v>
      </c>
      <c r="L6" s="172">
        <v>33.981610307906401</v>
      </c>
      <c r="M6" s="172" t="s">
        <v>19</v>
      </c>
      <c r="N6" s="172">
        <v>35.711476883321197</v>
      </c>
      <c r="O6" s="172" t="s">
        <v>19</v>
      </c>
      <c r="P6" s="172">
        <v>33.464942840184797</v>
      </c>
      <c r="Q6" s="172" t="s">
        <v>19</v>
      </c>
      <c r="R6" s="172" t="s">
        <v>19</v>
      </c>
    </row>
    <row r="7" spans="1:18" x14ac:dyDescent="0.25">
      <c r="A7" s="263"/>
      <c r="B7" s="62" t="s">
        <v>60</v>
      </c>
      <c r="C7" s="173">
        <v>32.800236477095503</v>
      </c>
      <c r="D7" s="173" t="s">
        <v>19</v>
      </c>
      <c r="E7" s="173" t="s">
        <v>19</v>
      </c>
      <c r="F7" s="172">
        <v>25.585636637473002</v>
      </c>
      <c r="G7" s="172">
        <v>24.5657224930662</v>
      </c>
      <c r="H7" s="172">
        <v>24.320190336048999</v>
      </c>
      <c r="I7" s="172">
        <v>23.691117819833799</v>
      </c>
      <c r="J7" s="172">
        <v>23.508645369823402</v>
      </c>
      <c r="K7" s="172">
        <v>22.219699919784802</v>
      </c>
      <c r="L7" s="172">
        <v>22.4378311678499</v>
      </c>
      <c r="M7" s="172">
        <v>22.4377938213566</v>
      </c>
      <c r="N7" s="172">
        <v>21.7937419702486</v>
      </c>
      <c r="O7" s="172">
        <v>22.351795472095301</v>
      </c>
      <c r="P7" s="172">
        <v>23.094276514085799</v>
      </c>
      <c r="Q7" s="172">
        <v>23.094277120704898</v>
      </c>
      <c r="R7" s="172">
        <v>23.0942787091474</v>
      </c>
    </row>
    <row r="8" spans="1:18" x14ac:dyDescent="0.25">
      <c r="A8" s="263"/>
      <c r="B8" s="62" t="s">
        <v>21</v>
      </c>
      <c r="C8" s="173" t="s">
        <v>19</v>
      </c>
      <c r="D8" s="173">
        <v>26.209878195447899</v>
      </c>
      <c r="E8" s="173">
        <v>19.716763183746501</v>
      </c>
      <c r="F8" s="172">
        <v>22.341206706645501</v>
      </c>
      <c r="G8" s="172">
        <v>21.317969374702901</v>
      </c>
      <c r="H8" s="172">
        <v>21.740419547856099</v>
      </c>
      <c r="I8" s="172">
        <v>20.649823206275499</v>
      </c>
      <c r="J8" s="172">
        <v>20.328279733549401</v>
      </c>
      <c r="K8" s="172">
        <v>21.157283449221801</v>
      </c>
      <c r="L8" s="172">
        <v>19.833449345764901</v>
      </c>
      <c r="M8" s="172">
        <v>18.4182725085439</v>
      </c>
      <c r="N8" s="172">
        <v>16.7010458971993</v>
      </c>
      <c r="O8" s="172">
        <v>16.6588562713121</v>
      </c>
      <c r="P8" s="172">
        <v>16.241212502737799</v>
      </c>
      <c r="Q8" s="172">
        <v>17.044279644288199</v>
      </c>
      <c r="R8" s="172">
        <v>16.129162634139501</v>
      </c>
    </row>
    <row r="9" spans="1:18" x14ac:dyDescent="0.25">
      <c r="A9" s="263"/>
      <c r="B9" s="66" t="s">
        <v>22</v>
      </c>
      <c r="C9" s="173">
        <v>26.659116647791599</v>
      </c>
      <c r="D9" s="173">
        <v>30.5663881151346</v>
      </c>
      <c r="E9" s="173">
        <v>27.769852591535901</v>
      </c>
      <c r="F9" s="172">
        <v>37.319034852546899</v>
      </c>
      <c r="G9" s="172">
        <v>39.414143284872097</v>
      </c>
      <c r="H9" s="172">
        <v>39.495332285793502</v>
      </c>
      <c r="I9" s="172">
        <v>37.723990762664798</v>
      </c>
      <c r="J9" s="172">
        <v>39.311776920794998</v>
      </c>
      <c r="K9" s="172">
        <v>39.449488892696003</v>
      </c>
      <c r="L9" s="172">
        <v>39.777919308836204</v>
      </c>
      <c r="M9" s="172">
        <v>38.892321952726697</v>
      </c>
      <c r="N9" s="172">
        <v>38.923217055217698</v>
      </c>
      <c r="O9" s="172">
        <v>37.042469963677</v>
      </c>
      <c r="P9" s="172">
        <v>35.059870140821303</v>
      </c>
      <c r="Q9" s="172">
        <v>34.975331334042799</v>
      </c>
      <c r="R9" s="172">
        <v>34.420890127268599</v>
      </c>
    </row>
    <row r="10" spans="1:18" x14ac:dyDescent="0.25">
      <c r="A10" s="263"/>
      <c r="B10" s="62" t="s">
        <v>23</v>
      </c>
      <c r="C10" s="173" t="s">
        <v>19</v>
      </c>
      <c r="D10" s="173" t="s">
        <v>19</v>
      </c>
      <c r="E10" s="173" t="s">
        <v>19</v>
      </c>
      <c r="F10" s="172">
        <v>32.409969819677997</v>
      </c>
      <c r="G10" s="172">
        <v>34.268236768464597</v>
      </c>
      <c r="H10" s="172">
        <v>39.3234704916879</v>
      </c>
      <c r="I10" s="172">
        <v>38.959030831464801</v>
      </c>
      <c r="J10" s="172">
        <v>38.532538069245497</v>
      </c>
      <c r="K10" s="172">
        <v>43.059262501286</v>
      </c>
      <c r="L10" s="172">
        <v>45.8543466206714</v>
      </c>
      <c r="M10" s="172">
        <v>47.024314372097699</v>
      </c>
      <c r="N10" s="172">
        <v>49.118768377971797</v>
      </c>
      <c r="O10" s="172">
        <v>47.593436486314197</v>
      </c>
      <c r="P10" s="172">
        <v>41.891346361803699</v>
      </c>
      <c r="Q10" s="172">
        <v>42.311717892164502</v>
      </c>
      <c r="R10" s="172" t="s">
        <v>19</v>
      </c>
    </row>
    <row r="11" spans="1:18" x14ac:dyDescent="0.25">
      <c r="A11" s="263"/>
      <c r="B11" s="62" t="s">
        <v>24</v>
      </c>
      <c r="C11" s="173" t="s">
        <v>19</v>
      </c>
      <c r="D11" s="173" t="s">
        <v>19</v>
      </c>
      <c r="E11" s="173">
        <v>58.152411609871201</v>
      </c>
      <c r="F11" s="172">
        <v>38.605364349123803</v>
      </c>
      <c r="G11" s="172">
        <v>39.4281643992326</v>
      </c>
      <c r="H11" s="172">
        <v>40.462498733620798</v>
      </c>
      <c r="I11" s="172">
        <v>34.036514032532097</v>
      </c>
      <c r="J11" s="172">
        <v>27.947040429379101</v>
      </c>
      <c r="K11" s="172">
        <v>29.031877882960099</v>
      </c>
      <c r="L11" s="172">
        <v>29.1053967757761</v>
      </c>
      <c r="M11" s="172">
        <v>29.144901874484098</v>
      </c>
      <c r="N11" s="172">
        <v>24.066421184430698</v>
      </c>
      <c r="O11" s="172">
        <v>21.305079761017002</v>
      </c>
      <c r="P11" s="172" t="s">
        <v>19</v>
      </c>
      <c r="Q11" s="172" t="s">
        <v>19</v>
      </c>
      <c r="R11" s="172" t="s">
        <v>19</v>
      </c>
    </row>
    <row r="12" spans="1:18" x14ac:dyDescent="0.25">
      <c r="A12" s="263"/>
      <c r="B12" s="62" t="s">
        <v>105</v>
      </c>
      <c r="C12" s="173" t="s">
        <v>19</v>
      </c>
      <c r="D12" s="173" t="s">
        <v>19</v>
      </c>
      <c r="E12" s="173" t="s">
        <v>19</v>
      </c>
      <c r="F12" s="172" t="s">
        <v>19</v>
      </c>
      <c r="G12" s="172" t="s">
        <v>19</v>
      </c>
      <c r="H12" s="172" t="s">
        <v>19</v>
      </c>
      <c r="I12" s="172">
        <v>60</v>
      </c>
      <c r="J12" s="172">
        <v>58.066852360967303</v>
      </c>
      <c r="K12" s="172">
        <v>57.5865973858483</v>
      </c>
      <c r="L12" s="172">
        <v>59.3457731809983</v>
      </c>
      <c r="M12" s="172">
        <v>60.009871177639603</v>
      </c>
      <c r="N12" s="172" t="s">
        <v>19</v>
      </c>
      <c r="O12" s="172">
        <v>59.450102889102098</v>
      </c>
      <c r="P12" s="172">
        <v>58.3856048417097</v>
      </c>
      <c r="Q12" s="172" t="s">
        <v>19</v>
      </c>
      <c r="R12" s="172" t="s">
        <v>19</v>
      </c>
    </row>
    <row r="13" spans="1:18" x14ac:dyDescent="0.25">
      <c r="A13" s="263"/>
      <c r="B13" s="62" t="s">
        <v>55</v>
      </c>
      <c r="C13" s="173" t="s">
        <v>19</v>
      </c>
      <c r="D13" s="173">
        <v>1.6106764841233301</v>
      </c>
      <c r="E13" s="173">
        <v>15.6579736739951</v>
      </c>
      <c r="F13" s="172">
        <v>24.362664459400001</v>
      </c>
      <c r="G13" s="172">
        <v>27.471598338586301</v>
      </c>
      <c r="H13" s="172">
        <v>27.2277958434296</v>
      </c>
      <c r="I13" s="172">
        <v>25.413163136993099</v>
      </c>
      <c r="J13" s="172">
        <v>24.906217774889999</v>
      </c>
      <c r="K13" s="172">
        <v>20.449883082864002</v>
      </c>
      <c r="L13" s="172">
        <v>19.6283131632288</v>
      </c>
      <c r="M13" s="172">
        <v>21.481126716670701</v>
      </c>
      <c r="N13" s="172">
        <v>21.793454516729</v>
      </c>
      <c r="O13" s="172">
        <v>21.6103409357099</v>
      </c>
      <c r="P13" s="172">
        <v>20.296810221018099</v>
      </c>
      <c r="Q13" s="172">
        <v>19.430988255456899</v>
      </c>
      <c r="R13" s="172">
        <v>18.756372749819999</v>
      </c>
    </row>
    <row r="14" spans="1:18" x14ac:dyDescent="0.25">
      <c r="A14" s="263"/>
      <c r="B14" s="62" t="s">
        <v>25</v>
      </c>
      <c r="C14" s="173">
        <v>26.7411153880584</v>
      </c>
      <c r="D14" s="173">
        <v>22.5673758865248</v>
      </c>
      <c r="E14" s="173">
        <v>18.9133647921551</v>
      </c>
      <c r="F14" s="172">
        <v>30.8800111798821</v>
      </c>
      <c r="G14" s="172">
        <v>31.642260247421401</v>
      </c>
      <c r="H14" s="172">
        <v>33.886536626384498</v>
      </c>
      <c r="I14" s="172">
        <v>33.530216687163303</v>
      </c>
      <c r="J14" s="172">
        <v>33.941488506671</v>
      </c>
      <c r="K14" s="172">
        <v>32.367044530686798</v>
      </c>
      <c r="L14" s="172">
        <v>33.219769449759703</v>
      </c>
      <c r="M14" s="172">
        <v>33.623604752072303</v>
      </c>
      <c r="N14" s="172">
        <v>34.537306744342402</v>
      </c>
      <c r="O14" s="172">
        <v>34.597266310098398</v>
      </c>
      <c r="P14" s="172">
        <v>34.101912455809099</v>
      </c>
      <c r="Q14" s="172">
        <v>35.314208449374398</v>
      </c>
      <c r="R14" s="172">
        <v>35.423390371850303</v>
      </c>
    </row>
    <row r="15" spans="1:18" x14ac:dyDescent="0.25">
      <c r="A15" s="263"/>
      <c r="B15" s="62" t="s">
        <v>26</v>
      </c>
      <c r="C15" s="173" t="s">
        <v>19</v>
      </c>
      <c r="D15" s="173" t="s">
        <v>19</v>
      </c>
      <c r="E15" s="173">
        <v>50.530451866697</v>
      </c>
      <c r="F15" s="172">
        <v>27.8340086763675</v>
      </c>
      <c r="G15" s="172">
        <v>32.131364056289698</v>
      </c>
      <c r="H15" s="172">
        <v>42.302985542468697</v>
      </c>
      <c r="I15" s="172">
        <v>44.292031694659897</v>
      </c>
      <c r="J15" s="172">
        <v>41.351297800673699</v>
      </c>
      <c r="K15" s="172">
        <v>35.5293334319745</v>
      </c>
      <c r="L15" s="172">
        <v>39.6293375394322</v>
      </c>
      <c r="M15" s="172">
        <v>44.541078656602103</v>
      </c>
      <c r="N15" s="172">
        <v>35.278274499414998</v>
      </c>
      <c r="O15" s="172">
        <v>33.577325375865598</v>
      </c>
      <c r="P15" s="172">
        <v>33.616350724138798</v>
      </c>
      <c r="Q15" s="172">
        <v>32.977839831582102</v>
      </c>
      <c r="R15" s="172">
        <v>32.779875141681998</v>
      </c>
    </row>
    <row r="16" spans="1:18" x14ac:dyDescent="0.25">
      <c r="A16" s="263"/>
      <c r="B16" s="62" t="s">
        <v>27</v>
      </c>
      <c r="C16" s="173">
        <v>22.237638262529199</v>
      </c>
      <c r="D16" s="173">
        <v>22.0981221121178</v>
      </c>
      <c r="E16" s="173">
        <v>18.0583181708495</v>
      </c>
      <c r="F16" s="172">
        <v>19.987472939930999</v>
      </c>
      <c r="G16" s="172">
        <v>21.584692254908202</v>
      </c>
      <c r="H16" s="172">
        <v>21.515237653536001</v>
      </c>
      <c r="I16" s="172">
        <v>22.873266688165099</v>
      </c>
      <c r="J16" s="172">
        <v>24.386828970992799</v>
      </c>
      <c r="K16" s="172">
        <v>25.139636523177099</v>
      </c>
      <c r="L16" s="172">
        <v>25.387157390008401</v>
      </c>
      <c r="M16" s="172">
        <v>25.2232940335834</v>
      </c>
      <c r="N16" s="172">
        <v>25.384581018897698</v>
      </c>
      <c r="O16" s="172">
        <v>24.561859015967801</v>
      </c>
      <c r="P16" s="172">
        <v>23.1119328269547</v>
      </c>
      <c r="Q16" s="172">
        <v>23.970343265113801</v>
      </c>
      <c r="R16" s="172">
        <v>24.178259117946801</v>
      </c>
    </row>
    <row r="17" spans="1:18" x14ac:dyDescent="0.25">
      <c r="A17" s="263"/>
      <c r="B17" s="62" t="s">
        <v>28</v>
      </c>
      <c r="C17" s="173">
        <v>16.4171387503267</v>
      </c>
      <c r="D17" s="173">
        <v>15.0833607716289</v>
      </c>
      <c r="E17" s="173">
        <v>18.904795366731999</v>
      </c>
      <c r="F17" s="172">
        <v>20.9467166187329</v>
      </c>
      <c r="G17" s="172">
        <v>20.828439279916399</v>
      </c>
      <c r="H17" s="172">
        <v>20.879797221615199</v>
      </c>
      <c r="I17" s="172">
        <v>22.121305148133398</v>
      </c>
      <c r="J17" s="172">
        <v>20.787426721757999</v>
      </c>
      <c r="K17" s="172">
        <v>20.541420750627299</v>
      </c>
      <c r="L17" s="172">
        <v>20.6355326342028</v>
      </c>
      <c r="M17" s="172">
        <v>20.449090607892298</v>
      </c>
      <c r="N17" s="172">
        <v>20.1057089931255</v>
      </c>
      <c r="O17" s="172">
        <v>20.5187289699691</v>
      </c>
      <c r="P17" s="172">
        <v>20.4838626339466</v>
      </c>
      <c r="Q17" s="172">
        <v>20.363577586016699</v>
      </c>
      <c r="R17" s="172">
        <v>20.963842826486101</v>
      </c>
    </row>
    <row r="18" spans="1:18" x14ac:dyDescent="0.25">
      <c r="A18" s="263"/>
      <c r="B18" s="62" t="s">
        <v>57</v>
      </c>
      <c r="C18" s="173">
        <v>17.0611621600255</v>
      </c>
      <c r="D18" s="173">
        <v>16.236336603906199</v>
      </c>
      <c r="E18" s="173">
        <v>16.766522858308001</v>
      </c>
      <c r="F18" s="172">
        <v>17.8877046265583</v>
      </c>
      <c r="G18" s="172">
        <v>17.671172061647798</v>
      </c>
      <c r="H18" s="172">
        <v>17.937785137060601</v>
      </c>
      <c r="I18" s="172">
        <v>17.722099860782802</v>
      </c>
      <c r="J18" s="172">
        <v>17.283056568147099</v>
      </c>
      <c r="K18" s="172">
        <v>18.038465392395199</v>
      </c>
      <c r="L18" s="172">
        <v>17.359798362321701</v>
      </c>
      <c r="M18" s="172">
        <v>17.57894991781</v>
      </c>
      <c r="N18" s="172">
        <v>17.4258019124855</v>
      </c>
      <c r="O18" s="172">
        <v>18.7289928331985</v>
      </c>
      <c r="P18" s="172">
        <v>18.254725174866898</v>
      </c>
      <c r="Q18" s="172">
        <v>18.124796565688701</v>
      </c>
      <c r="R18" s="172">
        <v>17.2306342904626</v>
      </c>
    </row>
    <row r="19" spans="1:18" x14ac:dyDescent="0.25">
      <c r="A19" s="263"/>
      <c r="B19" s="62" t="s">
        <v>29</v>
      </c>
      <c r="C19" s="173">
        <v>14.4591534171623</v>
      </c>
      <c r="D19" s="173">
        <v>33.763003545530097</v>
      </c>
      <c r="E19" s="173">
        <v>44.920728126835002</v>
      </c>
      <c r="F19" s="172">
        <v>40.220337555144802</v>
      </c>
      <c r="G19" s="172">
        <v>39.944677033492802</v>
      </c>
      <c r="H19" s="172">
        <v>37.429980827880797</v>
      </c>
      <c r="I19" s="172">
        <v>37.158922276266402</v>
      </c>
      <c r="J19" s="172">
        <v>37.783920836708099</v>
      </c>
      <c r="K19" s="172">
        <v>31.886693497816601</v>
      </c>
      <c r="L19" s="172">
        <v>28.298739716350301</v>
      </c>
      <c r="M19" s="172">
        <v>28.384213351932502</v>
      </c>
      <c r="N19" s="172">
        <v>30.6319139652473</v>
      </c>
      <c r="O19" s="172">
        <v>31.778526180739298</v>
      </c>
      <c r="P19" s="172">
        <v>30.053039711376901</v>
      </c>
      <c r="Q19" s="172">
        <v>29.5174354070476</v>
      </c>
      <c r="R19" s="172">
        <v>29.219441853298001</v>
      </c>
    </row>
    <row r="20" spans="1:18" x14ac:dyDescent="0.25">
      <c r="A20" s="263"/>
      <c r="B20" s="62" t="s">
        <v>58</v>
      </c>
      <c r="C20" s="173" t="s">
        <v>19</v>
      </c>
      <c r="D20" s="173">
        <v>20.291047847068899</v>
      </c>
      <c r="E20" s="173">
        <v>25.740655395390799</v>
      </c>
      <c r="F20" s="172">
        <v>20.1832902326131</v>
      </c>
      <c r="G20" s="172">
        <v>18.411096024729201</v>
      </c>
      <c r="H20" s="172">
        <v>14.3926819380991</v>
      </c>
      <c r="I20" s="172">
        <v>13.497679962982801</v>
      </c>
      <c r="J20" s="172">
        <v>12.1142715136563</v>
      </c>
      <c r="K20" s="172">
        <v>11.145204566192501</v>
      </c>
      <c r="L20" s="172">
        <v>13.290852920592799</v>
      </c>
      <c r="M20" s="172">
        <v>12.708344448043601</v>
      </c>
      <c r="N20" s="172">
        <v>14.1975504675097</v>
      </c>
      <c r="O20" s="172">
        <v>12.962870789185001</v>
      </c>
      <c r="P20" s="172">
        <v>13.7758950054558</v>
      </c>
      <c r="Q20" s="172">
        <v>15.2804731609894</v>
      </c>
      <c r="R20" s="172">
        <v>15.7650613191446</v>
      </c>
    </row>
    <row r="21" spans="1:18" x14ac:dyDescent="0.25">
      <c r="A21" s="263"/>
      <c r="B21" s="62" t="s">
        <v>31</v>
      </c>
      <c r="C21" s="173">
        <v>25.9675405742822</v>
      </c>
      <c r="D21" s="173">
        <v>29.369160137971299</v>
      </c>
      <c r="E21" s="173">
        <v>18.787900344932002</v>
      </c>
      <c r="F21" s="172">
        <v>26.370480543265899</v>
      </c>
      <c r="G21" s="172" t="s">
        <v>19</v>
      </c>
      <c r="H21" s="172">
        <v>37.356151195328501</v>
      </c>
      <c r="I21" s="172">
        <v>32.846175763811701</v>
      </c>
      <c r="J21" s="172">
        <v>29.3574820749288</v>
      </c>
      <c r="K21" s="172">
        <v>30.863616513611301</v>
      </c>
      <c r="L21" s="172">
        <v>31.482729733200099</v>
      </c>
      <c r="M21" s="172">
        <v>31.506534682041899</v>
      </c>
      <c r="N21" s="172">
        <v>28.0791103218206</v>
      </c>
      <c r="O21" s="172">
        <v>28.6314056678303</v>
      </c>
      <c r="P21" s="172">
        <v>25.5172831480924</v>
      </c>
      <c r="Q21" s="172">
        <v>24.9183486380179</v>
      </c>
      <c r="R21" s="172">
        <v>22.749866242343501</v>
      </c>
    </row>
    <row r="22" spans="1:18" x14ac:dyDescent="0.25">
      <c r="A22" s="263"/>
      <c r="B22" s="62" t="s">
        <v>30</v>
      </c>
      <c r="C22" s="173">
        <v>16.0301972461566</v>
      </c>
      <c r="D22" s="173">
        <v>23.210510911167201</v>
      </c>
      <c r="E22" s="173">
        <v>21.825118741727</v>
      </c>
      <c r="F22" s="172">
        <v>25.297272965977701</v>
      </c>
      <c r="G22" s="172">
        <v>23.417164979450501</v>
      </c>
      <c r="H22" s="172">
        <v>23.540954236191599</v>
      </c>
      <c r="I22" s="172">
        <v>24.605688864923199</v>
      </c>
      <c r="J22" s="172">
        <v>23.7848618393541</v>
      </c>
      <c r="K22" s="172">
        <v>23.583509180813198</v>
      </c>
      <c r="L22" s="172">
        <v>21.863406591313499</v>
      </c>
      <c r="M22" s="172">
        <v>18.991050612368699</v>
      </c>
      <c r="N22" s="172">
        <v>17.291688215726399</v>
      </c>
      <c r="O22" s="172">
        <v>17.263019356155599</v>
      </c>
      <c r="P22" s="172">
        <v>16.037286667400799</v>
      </c>
      <c r="Q22" s="172">
        <v>10.1179858964225</v>
      </c>
      <c r="R22" s="172">
        <v>11.365069151791699</v>
      </c>
    </row>
    <row r="23" spans="1:18" x14ac:dyDescent="0.25">
      <c r="A23" s="263"/>
      <c r="B23" s="67" t="s">
        <v>32</v>
      </c>
      <c r="C23" s="173" t="s">
        <v>19</v>
      </c>
      <c r="D23" s="173">
        <v>26.612407412829</v>
      </c>
      <c r="E23" s="173">
        <v>15.414830843566101</v>
      </c>
      <c r="F23" s="172">
        <v>12.916432634742501</v>
      </c>
      <c r="G23" s="172">
        <v>12.800263643170601</v>
      </c>
      <c r="H23" s="172">
        <v>12.59353598305</v>
      </c>
      <c r="I23" s="172">
        <v>12.085386944380099</v>
      </c>
      <c r="J23" s="172">
        <v>11.878813199680501</v>
      </c>
      <c r="K23" s="172">
        <v>10.705639321748601</v>
      </c>
      <c r="L23" s="172">
        <v>9.4488659909623394</v>
      </c>
      <c r="M23" s="172">
        <v>9.2727264419119102</v>
      </c>
      <c r="N23" s="172">
        <v>8.2684024928164703</v>
      </c>
      <c r="O23" s="172">
        <v>7.5542200099265404</v>
      </c>
      <c r="P23" s="172">
        <v>6.73458531437982</v>
      </c>
      <c r="Q23" s="172">
        <v>5.9339547770771901</v>
      </c>
      <c r="R23" s="172">
        <v>5.5020066758580004</v>
      </c>
    </row>
    <row r="24" spans="1:18" x14ac:dyDescent="0.25">
      <c r="A24" s="263"/>
      <c r="B24" s="67" t="s">
        <v>33</v>
      </c>
      <c r="C24" s="173">
        <v>17.9073492076555</v>
      </c>
      <c r="D24" s="173">
        <v>21.4500498350336</v>
      </c>
      <c r="E24" s="173">
        <v>32.551833895757497</v>
      </c>
      <c r="F24" s="172">
        <v>28.617003018586001</v>
      </c>
      <c r="G24" s="172">
        <v>28.034629923180098</v>
      </c>
      <c r="H24" s="172">
        <v>28.299917552697199</v>
      </c>
      <c r="I24" s="172">
        <v>26.701471791711</v>
      </c>
      <c r="J24" s="172">
        <v>25.5133817755111</v>
      </c>
      <c r="K24" s="172">
        <v>24.154176239443299</v>
      </c>
      <c r="L24" s="172">
        <v>23.571814328612898</v>
      </c>
      <c r="M24" s="172">
        <v>22.801940358611802</v>
      </c>
      <c r="N24" s="172">
        <v>22.4585153631648</v>
      </c>
      <c r="O24" s="172">
        <v>23.0854669584063</v>
      </c>
      <c r="P24" s="172">
        <v>23.976050781245199</v>
      </c>
      <c r="Q24" s="172">
        <v>24.557351594665999</v>
      </c>
      <c r="R24" s="172">
        <v>25.385000288126999</v>
      </c>
    </row>
    <row r="25" spans="1:18" x14ac:dyDescent="0.25">
      <c r="A25" s="263"/>
      <c r="B25" s="67" t="s">
        <v>34</v>
      </c>
      <c r="C25" s="173">
        <v>17.556238877015701</v>
      </c>
      <c r="D25" s="173">
        <v>12.0729498513296</v>
      </c>
      <c r="E25" s="173">
        <v>14.464651271178401</v>
      </c>
      <c r="F25" s="172">
        <v>13.210858185652301</v>
      </c>
      <c r="G25" s="172">
        <v>13.356185427074699</v>
      </c>
      <c r="H25" s="172">
        <v>13.465819595830199</v>
      </c>
      <c r="I25" s="172">
        <v>12.5781187984346</v>
      </c>
      <c r="J25" s="172">
        <v>12.2780604233114</v>
      </c>
      <c r="K25" s="172">
        <v>12.3176082506511</v>
      </c>
      <c r="L25" s="172">
        <v>12.012583640684699</v>
      </c>
      <c r="M25" s="172">
        <v>11.5596817994562</v>
      </c>
      <c r="N25" s="172">
        <v>11.6924221329293</v>
      </c>
      <c r="O25" s="172">
        <v>11.700667239874999</v>
      </c>
      <c r="P25" s="172">
        <v>11.872146017846999</v>
      </c>
      <c r="Q25" s="172">
        <v>11.5336119210163</v>
      </c>
      <c r="R25" s="172">
        <v>11.0759021531789</v>
      </c>
    </row>
    <row r="26" spans="1:18" x14ac:dyDescent="0.25">
      <c r="A26" s="263"/>
      <c r="B26" s="62" t="s">
        <v>117</v>
      </c>
      <c r="C26" s="173" t="s">
        <v>19</v>
      </c>
      <c r="D26" s="173" t="s">
        <v>19</v>
      </c>
      <c r="E26" s="173">
        <v>10.407962597857599</v>
      </c>
      <c r="F26" s="172">
        <v>10.089745898996901</v>
      </c>
      <c r="G26" s="172">
        <v>9.5165327924706808</v>
      </c>
      <c r="H26" s="172">
        <v>9.2415426598028105</v>
      </c>
      <c r="I26" s="172">
        <v>9.0484661204041092</v>
      </c>
      <c r="J26" s="172">
        <v>9.0947993013468995</v>
      </c>
      <c r="K26" s="172">
        <v>9.1345573462292702</v>
      </c>
      <c r="L26" s="172">
        <v>8.4815229571243496</v>
      </c>
      <c r="M26" s="172">
        <v>8.2240997428619593</v>
      </c>
      <c r="N26" s="172">
        <v>8.2783727872746695</v>
      </c>
      <c r="O26" s="172">
        <v>8.9751789887276292</v>
      </c>
      <c r="P26" s="172">
        <v>9.1355486749029708</v>
      </c>
      <c r="Q26" s="172">
        <v>9.1491231313531696</v>
      </c>
      <c r="R26" s="172">
        <v>9.1484939613347205</v>
      </c>
    </row>
    <row r="27" spans="1:18" x14ac:dyDescent="0.25">
      <c r="A27" s="263"/>
      <c r="B27" s="62" t="s">
        <v>36</v>
      </c>
      <c r="C27" s="173" t="s">
        <v>19</v>
      </c>
      <c r="D27" s="173" t="s">
        <v>19</v>
      </c>
      <c r="E27" s="173">
        <v>42.100433850296703</v>
      </c>
      <c r="F27" s="172">
        <v>48.893366847316898</v>
      </c>
      <c r="G27" s="172">
        <v>50.325540762243499</v>
      </c>
      <c r="H27" s="172">
        <v>42.867383512544798</v>
      </c>
      <c r="I27" s="172">
        <v>40.540540540540498</v>
      </c>
      <c r="J27" s="172">
        <v>49.671484888304903</v>
      </c>
      <c r="K27" s="172">
        <v>43.75</v>
      </c>
      <c r="L27" s="172">
        <v>46.700507614213201</v>
      </c>
      <c r="M27" s="172">
        <v>52.363050483351202</v>
      </c>
      <c r="N27" s="172">
        <v>54.815573770491802</v>
      </c>
      <c r="O27" s="172">
        <v>47.3045584467922</v>
      </c>
      <c r="P27" s="172">
        <v>44.3499407846693</v>
      </c>
      <c r="Q27" s="172">
        <v>46.378904405835399</v>
      </c>
      <c r="R27" s="172">
        <v>44.5744901150115</v>
      </c>
    </row>
    <row r="28" spans="1:18" x14ac:dyDescent="0.25">
      <c r="A28" s="263"/>
      <c r="B28" s="62" t="s">
        <v>37</v>
      </c>
      <c r="C28" s="173" t="s">
        <v>19</v>
      </c>
      <c r="D28" s="173" t="s">
        <v>19</v>
      </c>
      <c r="E28" s="173">
        <v>31.3339954357197</v>
      </c>
      <c r="F28" s="172">
        <v>54.205547969918399</v>
      </c>
      <c r="G28" s="172">
        <v>53.4945218472552</v>
      </c>
      <c r="H28" s="172">
        <v>54.713229410455298</v>
      </c>
      <c r="I28" s="172">
        <v>52.131880146592501</v>
      </c>
      <c r="J28" s="172">
        <v>55.532630174250002</v>
      </c>
      <c r="K28" s="172">
        <v>38.933860786540201</v>
      </c>
      <c r="L28" s="172">
        <v>35.272072756831498</v>
      </c>
      <c r="M28" s="172">
        <v>35.932874507982497</v>
      </c>
      <c r="N28" s="172">
        <v>36.370520043292402</v>
      </c>
      <c r="O28" s="172">
        <v>37.192051948419802</v>
      </c>
      <c r="P28" s="172">
        <v>35.0968123990748</v>
      </c>
      <c r="Q28" s="172">
        <v>35.439496615899301</v>
      </c>
      <c r="R28" s="172">
        <v>42.888037755952098</v>
      </c>
    </row>
    <row r="29" spans="1:18" x14ac:dyDescent="0.25">
      <c r="A29" s="263"/>
      <c r="B29" s="62" t="s">
        <v>118</v>
      </c>
      <c r="C29" s="173" t="s">
        <v>19</v>
      </c>
      <c r="D29" s="173" t="s">
        <v>19</v>
      </c>
      <c r="E29" s="173" t="s">
        <v>19</v>
      </c>
      <c r="F29" s="172">
        <v>10.6803927779538</v>
      </c>
      <c r="G29" s="172">
        <v>16.882267756521099</v>
      </c>
      <c r="H29" s="172">
        <v>18.5524371206238</v>
      </c>
      <c r="I29" s="172">
        <v>17.5154688243693</v>
      </c>
      <c r="J29" s="172">
        <v>18.171091445427699</v>
      </c>
      <c r="K29" s="172">
        <v>19.056312315686</v>
      </c>
      <c r="L29" s="172">
        <v>20.3690856112113</v>
      </c>
      <c r="M29" s="172">
        <v>20.709723207948901</v>
      </c>
      <c r="N29" s="172">
        <v>21.8622933044185</v>
      </c>
      <c r="O29" s="172">
        <v>24.218480406854098</v>
      </c>
      <c r="P29" s="172">
        <v>24.968546839426899</v>
      </c>
      <c r="Q29" s="172">
        <v>25.947892084720301</v>
      </c>
      <c r="R29" s="172">
        <v>27.228446734268701</v>
      </c>
    </row>
    <row r="30" spans="1:18" x14ac:dyDescent="0.25">
      <c r="A30" s="263"/>
      <c r="B30" s="62" t="s">
        <v>38</v>
      </c>
      <c r="C30" s="173" t="s">
        <v>19</v>
      </c>
      <c r="D30" s="173" t="s">
        <v>19</v>
      </c>
      <c r="E30" s="173">
        <v>30.415184902367201</v>
      </c>
      <c r="F30" s="172">
        <v>30.901598847158699</v>
      </c>
      <c r="G30" s="172">
        <v>33.749635650058003</v>
      </c>
      <c r="H30" s="172">
        <v>31.771867809604501</v>
      </c>
      <c r="I30" s="172">
        <v>48.810328324994103</v>
      </c>
      <c r="J30" s="172">
        <v>50.337638512384302</v>
      </c>
      <c r="K30" s="172">
        <v>50.405844972269897</v>
      </c>
      <c r="L30" s="172">
        <v>50.221509075007297</v>
      </c>
      <c r="M30" s="172" t="s">
        <v>19</v>
      </c>
      <c r="N30" s="172" t="s">
        <v>19</v>
      </c>
      <c r="O30" s="172" t="s">
        <v>19</v>
      </c>
      <c r="P30" s="172" t="s">
        <v>19</v>
      </c>
      <c r="Q30" s="172" t="s">
        <v>19</v>
      </c>
      <c r="R30" s="172" t="s">
        <v>19</v>
      </c>
    </row>
    <row r="31" spans="1:18" x14ac:dyDescent="0.25">
      <c r="A31" s="263"/>
      <c r="B31" s="62" t="s">
        <v>39</v>
      </c>
      <c r="C31" s="173">
        <v>23.182297154837698</v>
      </c>
      <c r="D31" s="173">
        <v>29.716599189623601</v>
      </c>
      <c r="E31" s="173">
        <v>31.935297515886798</v>
      </c>
      <c r="F31" s="172">
        <v>32.644677269327502</v>
      </c>
      <c r="G31" s="172">
        <v>31.594937337791599</v>
      </c>
      <c r="H31" s="172">
        <v>28.735955056179801</v>
      </c>
      <c r="I31" s="172">
        <v>29.201781431997301</v>
      </c>
      <c r="J31" s="172">
        <v>29.666396542409501</v>
      </c>
      <c r="K31" s="172">
        <v>28.2507384312438</v>
      </c>
      <c r="L31" s="172">
        <v>28.020645482246099</v>
      </c>
      <c r="M31" s="172">
        <v>27.6972332970883</v>
      </c>
      <c r="N31" s="172">
        <v>27.590090090090101</v>
      </c>
      <c r="O31" s="172">
        <v>27.803611982264499</v>
      </c>
      <c r="P31" s="172">
        <v>28.468607145929202</v>
      </c>
      <c r="Q31" s="172">
        <v>26.728425614035402</v>
      </c>
      <c r="R31" s="172">
        <v>25.100587376452498</v>
      </c>
    </row>
    <row r="32" spans="1:18" x14ac:dyDescent="0.25">
      <c r="A32" s="263"/>
      <c r="B32" s="62" t="s">
        <v>40</v>
      </c>
      <c r="C32" s="173">
        <v>15.780141843971601</v>
      </c>
      <c r="D32" s="173">
        <v>28.551434569629102</v>
      </c>
      <c r="E32" s="173">
        <v>30.772489761333102</v>
      </c>
      <c r="F32" s="172">
        <v>31.847619047618998</v>
      </c>
      <c r="G32" s="172" t="s">
        <v>19</v>
      </c>
      <c r="H32" s="172">
        <v>30.428305400372398</v>
      </c>
      <c r="I32" s="172" t="s">
        <v>19</v>
      </c>
      <c r="J32" s="172">
        <v>27.9655612244898</v>
      </c>
      <c r="K32" s="172" t="s">
        <v>19</v>
      </c>
      <c r="L32" s="172">
        <v>24.477307496175399</v>
      </c>
      <c r="M32" s="172" t="s">
        <v>19</v>
      </c>
      <c r="N32" s="172">
        <v>23.7854473510662</v>
      </c>
      <c r="O32" s="172" t="s">
        <v>19</v>
      </c>
      <c r="P32" s="172">
        <v>23.858447488584499</v>
      </c>
      <c r="Q32" s="172" t="s">
        <v>19</v>
      </c>
      <c r="R32" s="172" t="s">
        <v>19</v>
      </c>
    </row>
    <row r="33" spans="1:18" x14ac:dyDescent="0.25">
      <c r="A33" s="263"/>
      <c r="B33" s="68" t="s">
        <v>41</v>
      </c>
      <c r="C33" s="174">
        <v>28.952489439460798</v>
      </c>
      <c r="D33" s="174">
        <v>26.6521728781014</v>
      </c>
      <c r="E33" s="174">
        <v>25.667963524343701</v>
      </c>
      <c r="F33" s="175">
        <v>31.380445594669101</v>
      </c>
      <c r="G33" s="175">
        <v>31.302881763401899</v>
      </c>
      <c r="H33" s="175">
        <v>31.530576453943201</v>
      </c>
      <c r="I33" s="175">
        <v>31.039469507248398</v>
      </c>
      <c r="J33" s="175">
        <v>31.0728260797353</v>
      </c>
      <c r="K33" s="175">
        <v>32.577259696139201</v>
      </c>
      <c r="L33" s="175">
        <v>33.713907384331598</v>
      </c>
      <c r="M33" s="175">
        <v>34.6276507307931</v>
      </c>
      <c r="N33" s="175">
        <v>34.276276057394</v>
      </c>
      <c r="O33" s="175">
        <v>33.229759699730899</v>
      </c>
      <c r="P33" s="175">
        <v>32.962668440549002</v>
      </c>
      <c r="Q33" s="175">
        <v>32.7858511866066</v>
      </c>
      <c r="R33" s="175">
        <v>31.286675812025901</v>
      </c>
    </row>
    <row r="34" spans="1:18" x14ac:dyDescent="0.25">
      <c r="A34" s="263"/>
      <c r="B34" s="66" t="s">
        <v>42</v>
      </c>
      <c r="C34" s="173" t="s">
        <v>19</v>
      </c>
      <c r="D34" s="173" t="s">
        <v>19</v>
      </c>
      <c r="E34" s="173">
        <v>32.727459860024702</v>
      </c>
      <c r="F34" s="172">
        <v>35.102295772117003</v>
      </c>
      <c r="G34" s="172">
        <v>34.433459440252498</v>
      </c>
      <c r="H34" s="172">
        <v>29.259279801439298</v>
      </c>
      <c r="I34" s="172">
        <v>29.160945559802599</v>
      </c>
      <c r="J34" s="172">
        <v>28.875957188813299</v>
      </c>
      <c r="K34" s="172">
        <v>31.379367998662399</v>
      </c>
      <c r="L34" s="172">
        <v>32.8736302451588</v>
      </c>
      <c r="M34" s="172">
        <v>31.666275313933902</v>
      </c>
      <c r="N34" s="172">
        <v>35.593522722372299</v>
      </c>
      <c r="O34" s="172">
        <v>34.949747730926397</v>
      </c>
      <c r="P34" s="172">
        <v>34.6613554234101</v>
      </c>
      <c r="Q34" s="172">
        <v>31.982161257725402</v>
      </c>
      <c r="R34" s="172">
        <v>33.420187235696098</v>
      </c>
    </row>
    <row r="35" spans="1:18" x14ac:dyDescent="0.25">
      <c r="A35" s="263"/>
      <c r="B35" s="62" t="s">
        <v>43</v>
      </c>
      <c r="C35" s="173" t="s">
        <v>19</v>
      </c>
      <c r="D35" s="173">
        <v>40.274258099506604</v>
      </c>
      <c r="E35" s="173">
        <v>36.656089185787501</v>
      </c>
      <c r="F35" s="172">
        <v>36.385366416075399</v>
      </c>
      <c r="G35" s="172">
        <v>36.463455884939002</v>
      </c>
      <c r="H35" s="172">
        <v>44.643779433574601</v>
      </c>
      <c r="I35" s="172">
        <v>45.605335498205399</v>
      </c>
      <c r="J35" s="172">
        <v>45.543173243464601</v>
      </c>
      <c r="K35" s="172">
        <v>44.720735099124298</v>
      </c>
      <c r="L35" s="172">
        <v>42.537986535473898</v>
      </c>
      <c r="M35" s="172">
        <v>41.628432959298301</v>
      </c>
      <c r="N35" s="172">
        <v>40.464839883606999</v>
      </c>
      <c r="O35" s="172">
        <v>36.0023297941284</v>
      </c>
      <c r="P35" s="172">
        <v>33.313909582317997</v>
      </c>
      <c r="Q35" s="172">
        <v>31.138515718731998</v>
      </c>
      <c r="R35" s="172">
        <v>30.2163605431234</v>
      </c>
    </row>
    <row r="36" spans="1:18" x14ac:dyDescent="0.25">
      <c r="A36" s="263"/>
      <c r="B36" s="62" t="s">
        <v>47</v>
      </c>
      <c r="C36" s="173" t="s">
        <v>19</v>
      </c>
      <c r="D36" s="173">
        <v>3.9109255393154601</v>
      </c>
      <c r="E36" s="173">
        <v>8.9840729859474298</v>
      </c>
      <c r="F36" s="172">
        <v>34.948447974273698</v>
      </c>
      <c r="G36" s="172">
        <v>34.026573728043601</v>
      </c>
      <c r="H36" s="172">
        <v>33.103087600026001</v>
      </c>
      <c r="I36" s="172">
        <v>34.415626600976601</v>
      </c>
      <c r="J36" s="172">
        <v>43.791789248462202</v>
      </c>
      <c r="K36" s="172">
        <v>27.714622328680498</v>
      </c>
      <c r="L36" s="172">
        <v>24.669172380183099</v>
      </c>
      <c r="M36" s="172">
        <v>24.2758809876063</v>
      </c>
      <c r="N36" s="172">
        <v>25.186672233228201</v>
      </c>
      <c r="O36" s="172">
        <v>26.180748989581701</v>
      </c>
      <c r="P36" s="172">
        <v>25.4173245494637</v>
      </c>
      <c r="Q36" s="172">
        <v>25.580932394167</v>
      </c>
      <c r="R36" s="172">
        <v>26.328168216083402</v>
      </c>
    </row>
    <row r="37" spans="1:18" x14ac:dyDescent="0.25">
      <c r="A37" s="263"/>
      <c r="B37" s="62" t="s">
        <v>48</v>
      </c>
      <c r="C37" s="173" t="s">
        <v>19</v>
      </c>
      <c r="D37" s="173" t="s">
        <v>19</v>
      </c>
      <c r="E37" s="173">
        <v>16.2475749239224</v>
      </c>
      <c r="F37" s="172">
        <v>11.790171599013499</v>
      </c>
      <c r="G37" s="172">
        <v>11.1259649296676</v>
      </c>
      <c r="H37" s="172">
        <v>10.420461652849999</v>
      </c>
      <c r="I37" s="172">
        <v>10.453528099151701</v>
      </c>
      <c r="J37" s="172">
        <v>10.190758756346201</v>
      </c>
      <c r="K37" s="172">
        <v>10.8320309180457</v>
      </c>
      <c r="L37" s="172">
        <v>11.203551707472601</v>
      </c>
      <c r="M37" s="172">
        <v>11.915122432379899</v>
      </c>
      <c r="N37" s="172">
        <v>11.7831891172345</v>
      </c>
      <c r="O37" s="172">
        <v>12.2316833126453</v>
      </c>
      <c r="P37" s="172">
        <v>12.336773368827</v>
      </c>
      <c r="Q37" s="172">
        <v>12.993574504867</v>
      </c>
      <c r="R37" s="172">
        <v>13.7823681306393</v>
      </c>
    </row>
    <row r="38" spans="1:18" x14ac:dyDescent="0.25">
      <c r="A38" s="263"/>
      <c r="B38" s="67" t="s">
        <v>49</v>
      </c>
      <c r="C38" s="173">
        <v>22.946451870017601</v>
      </c>
      <c r="D38" s="173">
        <v>22.2180848658153</v>
      </c>
      <c r="E38" s="173">
        <v>30.918716197455801</v>
      </c>
      <c r="F38" s="172">
        <v>28.214470390371101</v>
      </c>
      <c r="G38" s="172">
        <v>27.745538347198199</v>
      </c>
      <c r="H38" s="172">
        <v>28.0315372249093</v>
      </c>
      <c r="I38" s="172">
        <v>28.127596278172799</v>
      </c>
      <c r="J38" s="172">
        <v>28.1202550865472</v>
      </c>
      <c r="K38" s="172">
        <v>27.518853695324299</v>
      </c>
      <c r="L38" s="172">
        <v>27.084107370256501</v>
      </c>
      <c r="M38" s="172">
        <v>26.401712832865002</v>
      </c>
      <c r="N38" s="172">
        <v>26.5926021063447</v>
      </c>
      <c r="O38" s="172">
        <v>26.648909183155801</v>
      </c>
      <c r="P38" s="172">
        <v>26.592423200918201</v>
      </c>
      <c r="Q38" s="172">
        <v>26.008205537405299</v>
      </c>
      <c r="R38" s="172">
        <v>25.508834678680699</v>
      </c>
    </row>
    <row r="39" spans="1:18" x14ac:dyDescent="0.25">
      <c r="A39" s="263"/>
      <c r="B39" s="62" t="s">
        <v>52</v>
      </c>
      <c r="C39" s="173">
        <v>29.991817001118601</v>
      </c>
      <c r="D39" s="173">
        <v>27.375478927203101</v>
      </c>
      <c r="E39" s="173">
        <v>19.602101466527301</v>
      </c>
      <c r="F39" s="172">
        <v>26.3001961130891</v>
      </c>
      <c r="G39" s="172">
        <v>27.116639511707</v>
      </c>
      <c r="H39" s="172">
        <v>27.1440606571188</v>
      </c>
      <c r="I39" s="172">
        <v>28.9701892642594</v>
      </c>
      <c r="J39" s="172">
        <v>26.708033774225999</v>
      </c>
      <c r="K39" s="172">
        <v>26.819741651089501</v>
      </c>
      <c r="L39" s="172">
        <v>24.934418640537</v>
      </c>
      <c r="M39" s="172">
        <v>25.319455444618399</v>
      </c>
      <c r="N39" s="172">
        <v>23.670641880042101</v>
      </c>
      <c r="O39" s="172">
        <v>23.138916536328701</v>
      </c>
      <c r="P39" s="172">
        <v>23.0261969291731</v>
      </c>
      <c r="Q39" s="172">
        <v>21.998017980314</v>
      </c>
      <c r="R39" s="172">
        <v>21.4144865523898</v>
      </c>
    </row>
    <row r="40" spans="1:18" x14ac:dyDescent="0.25">
      <c r="A40" s="263"/>
      <c r="B40" s="62" t="s">
        <v>51</v>
      </c>
      <c r="C40" s="173">
        <v>19.881656804733701</v>
      </c>
      <c r="D40" s="173" t="s">
        <v>19</v>
      </c>
      <c r="E40" s="173" t="s">
        <v>19</v>
      </c>
      <c r="F40" s="172" t="s">
        <v>19</v>
      </c>
      <c r="G40" s="172">
        <v>28.126678533482899</v>
      </c>
      <c r="H40" s="172" t="s">
        <v>19</v>
      </c>
      <c r="I40" s="172" t="s">
        <v>19</v>
      </c>
      <c r="J40" s="172">
        <v>28.616926235712501</v>
      </c>
      <c r="K40" s="172" t="s">
        <v>19</v>
      </c>
      <c r="L40" s="172">
        <v>29.516921707282801</v>
      </c>
      <c r="M40" s="172" t="s">
        <v>19</v>
      </c>
      <c r="N40" s="172">
        <v>28.7838830130022</v>
      </c>
      <c r="O40" s="172" t="s">
        <v>19</v>
      </c>
      <c r="P40" s="172">
        <v>28.177684225852399</v>
      </c>
      <c r="Q40" s="172" t="s">
        <v>19</v>
      </c>
      <c r="R40" s="172" t="s">
        <v>19</v>
      </c>
    </row>
    <row r="41" spans="1:18" x14ac:dyDescent="0.25">
      <c r="A41" s="263"/>
      <c r="B41" s="62" t="s">
        <v>56</v>
      </c>
      <c r="C41" s="173" t="s">
        <v>19</v>
      </c>
      <c r="D41" s="173">
        <v>71.053051203181198</v>
      </c>
      <c r="E41" s="173">
        <v>58.9007850549281</v>
      </c>
      <c r="F41" s="172">
        <v>45.484183017083303</v>
      </c>
      <c r="G41" s="172">
        <v>43.898404127983</v>
      </c>
      <c r="H41" s="172">
        <v>42.089373081776699</v>
      </c>
      <c r="I41" s="172">
        <v>40.531029541399199</v>
      </c>
      <c r="J41" s="172">
        <v>41.349497606203798</v>
      </c>
      <c r="K41" s="172">
        <v>42.474508251565702</v>
      </c>
      <c r="L41" s="172">
        <v>42.288034635379603</v>
      </c>
      <c r="M41" s="172">
        <v>39.5712231673619</v>
      </c>
      <c r="N41" s="172">
        <v>38.598493258764798</v>
      </c>
      <c r="O41" s="172">
        <v>38.842140602609199</v>
      </c>
      <c r="P41" s="172">
        <v>34.160438540341303</v>
      </c>
      <c r="Q41" s="172">
        <v>33.763947960555001</v>
      </c>
      <c r="R41" s="172">
        <v>29.996736887358399</v>
      </c>
    </row>
    <row r="42" spans="1:18" x14ac:dyDescent="0.25">
      <c r="A42" s="263"/>
      <c r="B42" s="62" t="s">
        <v>50</v>
      </c>
      <c r="C42" s="173">
        <v>13.5535818045987</v>
      </c>
      <c r="D42" s="173">
        <v>16.650181338608601</v>
      </c>
      <c r="E42" s="173">
        <v>22.689489226730799</v>
      </c>
      <c r="F42" s="172">
        <v>26.0287731421455</v>
      </c>
      <c r="G42" s="172">
        <v>26.7033251869955</v>
      </c>
      <c r="H42" s="172">
        <v>26.418263486533402</v>
      </c>
      <c r="I42" s="172">
        <v>18.7003510834754</v>
      </c>
      <c r="J42" s="172">
        <v>17.587451495452299</v>
      </c>
      <c r="K42" s="172">
        <v>16.675880557680198</v>
      </c>
      <c r="L42" s="172">
        <v>16.812716729353902</v>
      </c>
      <c r="M42" s="172">
        <v>23.878872119504599</v>
      </c>
      <c r="N42" s="172">
        <v>23.453482148978001</v>
      </c>
      <c r="O42" s="172">
        <v>22.426273926652001</v>
      </c>
      <c r="P42" s="172">
        <v>22.6379743947337</v>
      </c>
      <c r="Q42" s="172">
        <v>23.0232984124717</v>
      </c>
      <c r="R42" s="172" t="s">
        <v>19</v>
      </c>
    </row>
    <row r="43" spans="1:18" x14ac:dyDescent="0.25">
      <c r="A43" s="263"/>
      <c r="B43" s="62" t="s">
        <v>59</v>
      </c>
      <c r="C43" s="173">
        <v>9.7388316151202705</v>
      </c>
      <c r="D43" s="173">
        <v>11.2806786004176</v>
      </c>
      <c r="E43" s="173">
        <v>11.735785365923601</v>
      </c>
      <c r="F43" s="172">
        <v>14.0677787532924</v>
      </c>
      <c r="G43" s="172">
        <v>14.013037953704201</v>
      </c>
      <c r="H43" s="172">
        <v>13.516257259569</v>
      </c>
      <c r="I43" s="172">
        <v>13.065364560948201</v>
      </c>
      <c r="J43" s="172">
        <v>12.733260802724599</v>
      </c>
      <c r="K43" s="172">
        <v>12.7055718332143</v>
      </c>
      <c r="L43" s="172">
        <v>12.575559823572901</v>
      </c>
      <c r="M43" s="172">
        <v>12.1228167335451</v>
      </c>
      <c r="N43" s="172">
        <v>11.5381945213776</v>
      </c>
      <c r="O43" s="172">
        <v>11.067236458648701</v>
      </c>
      <c r="P43" s="172">
        <v>10.434485159675599</v>
      </c>
      <c r="Q43" s="172">
        <v>10.3946952047129</v>
      </c>
      <c r="R43" s="172">
        <v>10.6787724288336</v>
      </c>
    </row>
    <row r="44" spans="1:18" x14ac:dyDescent="0.25">
      <c r="A44" s="166"/>
      <c r="B44" s="161" t="s">
        <v>61</v>
      </c>
      <c r="C44" s="176" t="s">
        <v>19</v>
      </c>
      <c r="D44" s="176">
        <v>15.371361872715999</v>
      </c>
      <c r="E44" s="176">
        <v>16.832096664859499</v>
      </c>
      <c r="F44" s="177">
        <v>18.6443180489646</v>
      </c>
      <c r="G44" s="177">
        <v>18.6772476799757</v>
      </c>
      <c r="H44" s="177">
        <v>18.444167327421098</v>
      </c>
      <c r="I44" s="177">
        <v>18.193280364743099</v>
      </c>
      <c r="J44" s="177">
        <v>17.852116499633901</v>
      </c>
      <c r="K44" s="177">
        <v>17.8503890483519</v>
      </c>
      <c r="L44" s="177">
        <v>17.556570705194499</v>
      </c>
      <c r="M44" s="177">
        <v>17.1567193680002</v>
      </c>
      <c r="N44" s="177">
        <v>16.839434357594101</v>
      </c>
      <c r="O44" s="177">
        <v>16.597607530146899</v>
      </c>
      <c r="P44" s="177">
        <v>16.085838914985398</v>
      </c>
      <c r="Q44" s="177">
        <v>15.9525641809277</v>
      </c>
      <c r="R44" s="177">
        <v>15.811661405183299</v>
      </c>
    </row>
    <row r="45" spans="1:18" x14ac:dyDescent="0.25">
      <c r="A45" s="166"/>
      <c r="B45" s="164" t="s">
        <v>119</v>
      </c>
      <c r="C45" s="176" t="s">
        <v>19</v>
      </c>
      <c r="D45" s="176">
        <v>18.809620062943001</v>
      </c>
      <c r="E45" s="176">
        <v>21.909139697676899</v>
      </c>
      <c r="F45" s="177">
        <v>23.4121796221824</v>
      </c>
      <c r="G45" s="177">
        <v>23.209435905020602</v>
      </c>
      <c r="H45" s="177">
        <v>23.2334643802354</v>
      </c>
      <c r="I45" s="177">
        <v>23.1980196681363</v>
      </c>
      <c r="J45" s="177">
        <v>22.686838544040899</v>
      </c>
      <c r="K45" s="177">
        <v>22.227090488404698</v>
      </c>
      <c r="L45" s="177">
        <v>21.760718912439501</v>
      </c>
      <c r="M45" s="177">
        <v>21.645654941380801</v>
      </c>
      <c r="N45" s="177">
        <v>21.568727005261302</v>
      </c>
      <c r="O45" s="177">
        <v>22.135772631968599</v>
      </c>
      <c r="P45" s="177">
        <v>21.985906868141701</v>
      </c>
      <c r="Q45" s="177">
        <v>21.6649846831777</v>
      </c>
      <c r="R45" s="177">
        <v>21.508103671672998</v>
      </c>
    </row>
    <row r="46" spans="1:18" ht="12.75" customHeight="1" x14ac:dyDescent="0.25">
      <c r="A46" s="264" t="s">
        <v>104</v>
      </c>
      <c r="B46" s="5" t="s">
        <v>18</v>
      </c>
      <c r="C46" s="188" t="s">
        <v>19</v>
      </c>
      <c r="D46" s="188" t="s">
        <v>19</v>
      </c>
      <c r="E46" s="188">
        <v>34.998685248488002</v>
      </c>
      <c r="F46" s="189">
        <v>30.196501608048401</v>
      </c>
      <c r="G46" s="189">
        <v>29.6413572940059</v>
      </c>
      <c r="H46" s="189">
        <v>29.135135391411399</v>
      </c>
      <c r="I46" s="189">
        <v>30.468554928068201</v>
      </c>
      <c r="J46" s="189">
        <v>25.977390299200199</v>
      </c>
      <c r="K46" s="189">
        <v>25.806407670943901</v>
      </c>
      <c r="L46" s="189">
        <v>25.2232336696487</v>
      </c>
      <c r="M46" s="189">
        <v>26.443829370243598</v>
      </c>
      <c r="N46" s="189">
        <v>24.896289471532</v>
      </c>
      <c r="O46" s="189">
        <v>22.982909340162202</v>
      </c>
      <c r="P46" s="189">
        <v>21.461458523292901</v>
      </c>
      <c r="Q46" s="189">
        <v>20.578229930150499</v>
      </c>
      <c r="R46" s="189">
        <v>19.649983822306901</v>
      </c>
    </row>
    <row r="47" spans="1:18" ht="12.75" customHeight="1" x14ac:dyDescent="0.25">
      <c r="A47" s="264"/>
      <c r="B47" s="5" t="s">
        <v>115</v>
      </c>
      <c r="C47" s="188" t="s">
        <v>19</v>
      </c>
      <c r="D47" s="188">
        <v>8.9242643511818596</v>
      </c>
      <c r="E47" s="188">
        <v>12.261529244472699</v>
      </c>
      <c r="F47" s="189">
        <v>10.2419651462173</v>
      </c>
      <c r="G47" s="189">
        <v>8.0346489955177205</v>
      </c>
      <c r="H47" s="189">
        <v>8.64626343251253</v>
      </c>
      <c r="I47" s="189">
        <v>8.8057229753816397</v>
      </c>
      <c r="J47" s="189">
        <v>5.3916894093411001</v>
      </c>
      <c r="K47" s="189">
        <v>5.2333325161996704</v>
      </c>
      <c r="L47" s="189">
        <v>5.71429323076842</v>
      </c>
      <c r="M47" s="189">
        <v>5.4458658662522996</v>
      </c>
      <c r="N47" s="189">
        <v>7.3138069635537004</v>
      </c>
      <c r="O47" s="189">
        <v>6.0769298391271702</v>
      </c>
      <c r="P47" s="189">
        <v>6.4508139634489297</v>
      </c>
      <c r="Q47" s="189">
        <v>6.2516444314514104</v>
      </c>
      <c r="R47" s="189">
        <v>6.4947587412801804</v>
      </c>
    </row>
    <row r="48" spans="1:18" ht="12.75" customHeight="1" x14ac:dyDescent="0.25">
      <c r="A48" s="264"/>
      <c r="B48" s="62" t="s">
        <v>35</v>
      </c>
      <c r="C48" s="188" t="s">
        <v>19</v>
      </c>
      <c r="D48" s="188">
        <v>8.60403863037752</v>
      </c>
      <c r="E48" s="188">
        <v>9.8208119100606304</v>
      </c>
      <c r="F48" s="189">
        <v>7.9296691900629099</v>
      </c>
      <c r="G48" s="189">
        <v>7.5793824075155696</v>
      </c>
      <c r="H48" s="189">
        <v>7.2317298486524599</v>
      </c>
      <c r="I48" s="189">
        <v>6.9005119389659804</v>
      </c>
      <c r="J48" s="189">
        <v>7.0472587990961797</v>
      </c>
      <c r="K48" s="189">
        <v>6.8396843015993802</v>
      </c>
      <c r="L48" s="189">
        <v>7.19045665726272</v>
      </c>
      <c r="M48" s="189">
        <v>7.4087166011613697</v>
      </c>
      <c r="N48" s="189">
        <v>8.1134881160229693</v>
      </c>
      <c r="O48" s="189">
        <v>7.7172770515422</v>
      </c>
      <c r="P48" s="189">
        <v>7.7996472815273901</v>
      </c>
      <c r="Q48" s="189">
        <v>7.83681889614759</v>
      </c>
      <c r="R48" s="189">
        <v>8.2539901982472799</v>
      </c>
    </row>
    <row r="49" spans="1:18" ht="12.75" customHeight="1" x14ac:dyDescent="0.25">
      <c r="A49" s="264"/>
      <c r="B49" s="62" t="s">
        <v>116</v>
      </c>
      <c r="C49" s="188" t="s">
        <v>19</v>
      </c>
      <c r="D49" s="188" t="s">
        <v>19</v>
      </c>
      <c r="E49" s="188" t="s">
        <v>19</v>
      </c>
      <c r="F49" s="189">
        <v>27.759259761102498</v>
      </c>
      <c r="G49" s="189">
        <v>26.532377769480799</v>
      </c>
      <c r="H49" s="189">
        <v>24.364627101208399</v>
      </c>
      <c r="I49" s="189">
        <v>25.688590237627199</v>
      </c>
      <c r="J49" s="189">
        <v>24.2414481396601</v>
      </c>
      <c r="K49" s="189">
        <v>32.604097013868</v>
      </c>
      <c r="L49" s="189">
        <v>29.285140523958599</v>
      </c>
      <c r="M49" s="189">
        <v>32.037748147308498</v>
      </c>
      <c r="N49" s="189">
        <v>32.345447321481402</v>
      </c>
      <c r="O49" s="189">
        <v>32.178730314191299</v>
      </c>
      <c r="P49" s="189">
        <v>32.337735823017198</v>
      </c>
      <c r="Q49" s="189">
        <v>27.845300297154701</v>
      </c>
      <c r="R49" s="189">
        <v>28.1374073431158</v>
      </c>
    </row>
    <row r="50" spans="1:18" ht="12.75" customHeight="1" x14ac:dyDescent="0.25">
      <c r="A50" s="264"/>
      <c r="B50" s="62" t="s">
        <v>44</v>
      </c>
      <c r="C50" s="188" t="s">
        <v>19</v>
      </c>
      <c r="D50" s="188" t="s">
        <v>19</v>
      </c>
      <c r="E50" s="188">
        <v>11.313791940617801</v>
      </c>
      <c r="F50" s="189">
        <v>22.864975617457802</v>
      </c>
      <c r="G50" s="189">
        <v>19.7248051329607</v>
      </c>
      <c r="H50" s="189">
        <v>19.7163039654389</v>
      </c>
      <c r="I50" s="189">
        <v>15.2195580197316</v>
      </c>
      <c r="J50" s="189">
        <v>17.443764375097199</v>
      </c>
      <c r="K50" s="189">
        <v>11.3166239562988</v>
      </c>
      <c r="L50" s="189">
        <v>10.637311687255799</v>
      </c>
      <c r="M50" s="189">
        <v>9.8069906753006908</v>
      </c>
      <c r="N50" s="189">
        <v>10.205562635527899</v>
      </c>
      <c r="O50" s="189">
        <v>8.7582818865119396</v>
      </c>
      <c r="P50" s="189">
        <v>9.1719900417526201</v>
      </c>
      <c r="Q50" s="189">
        <v>9.5861420017108596</v>
      </c>
      <c r="R50" s="189">
        <v>11.0395943008518</v>
      </c>
    </row>
    <row r="51" spans="1:18" ht="12.75" customHeight="1" x14ac:dyDescent="0.25">
      <c r="A51" s="264"/>
      <c r="B51" s="62" t="s">
        <v>45</v>
      </c>
      <c r="C51" s="188" t="s">
        <v>19</v>
      </c>
      <c r="D51" s="188">
        <v>6.4579060577259799</v>
      </c>
      <c r="E51" s="188">
        <v>5.2134367337477299</v>
      </c>
      <c r="F51" s="189">
        <v>9.0321901057080201</v>
      </c>
      <c r="G51" s="189">
        <v>9.2944859172377505</v>
      </c>
      <c r="H51" s="189">
        <v>9.0058036995583901</v>
      </c>
      <c r="I51" s="189">
        <v>9.78030198447955</v>
      </c>
      <c r="J51" s="189">
        <v>9.5915342499271095</v>
      </c>
      <c r="K51" s="189">
        <v>9.1048544248916503</v>
      </c>
      <c r="L51" s="189">
        <v>9.0206920966874105</v>
      </c>
      <c r="M51" s="189">
        <v>9.6764631398118492</v>
      </c>
      <c r="N51" s="189">
        <v>10.6261203096582</v>
      </c>
      <c r="O51" s="189">
        <v>9.8479712342159793</v>
      </c>
      <c r="P51" s="189" t="s">
        <v>19</v>
      </c>
      <c r="Q51" s="189" t="s">
        <v>19</v>
      </c>
      <c r="R51" s="189" t="s">
        <v>19</v>
      </c>
    </row>
    <row r="52" spans="1:18" ht="12.75" customHeight="1" x14ac:dyDescent="0.25">
      <c r="A52" s="264"/>
      <c r="B52" s="62" t="s">
        <v>46</v>
      </c>
      <c r="C52" s="188" t="s">
        <v>19</v>
      </c>
      <c r="D52" s="188" t="s">
        <v>19</v>
      </c>
      <c r="E52" s="188">
        <v>11.3521907519458</v>
      </c>
      <c r="F52" s="189">
        <v>15.0108890401242</v>
      </c>
      <c r="G52" s="189">
        <v>16.954764249668202</v>
      </c>
      <c r="H52" s="189">
        <v>17.844951923431299</v>
      </c>
      <c r="I52" s="189">
        <v>16.3301982679403</v>
      </c>
      <c r="J52" s="189">
        <v>17.196973739651899</v>
      </c>
      <c r="K52" s="189">
        <v>18.125786559767899</v>
      </c>
      <c r="L52" s="189">
        <v>18.4789831746799</v>
      </c>
      <c r="M52" s="189">
        <v>17.9897507491353</v>
      </c>
      <c r="N52" s="189">
        <v>16.496061672637499</v>
      </c>
      <c r="O52" s="189">
        <v>14.046972911227099</v>
      </c>
      <c r="P52" s="189">
        <v>13.075809646375699</v>
      </c>
      <c r="Q52" s="189">
        <v>13.542119632651501</v>
      </c>
      <c r="R52" s="189" t="s">
        <v>19</v>
      </c>
    </row>
    <row r="53" spans="1:18" x14ac:dyDescent="0.25">
      <c r="A53" s="264"/>
      <c r="B53" s="62" t="s">
        <v>53</v>
      </c>
      <c r="C53" s="188" t="s">
        <v>19</v>
      </c>
      <c r="D53" s="188">
        <v>24.766690595836302</v>
      </c>
      <c r="E53" s="188">
        <v>25.322270771759701</v>
      </c>
      <c r="F53" s="189">
        <v>29.758921441176302</v>
      </c>
      <c r="G53" s="189">
        <v>30.719641925282499</v>
      </c>
      <c r="H53" s="189">
        <v>28.4204604472394</v>
      </c>
      <c r="I53" s="189">
        <v>28.548582607510699</v>
      </c>
      <c r="J53" s="189">
        <v>30.5430962777594</v>
      </c>
      <c r="K53" s="189">
        <v>32.665414633554299</v>
      </c>
      <c r="L53" s="189">
        <v>33.5959041101232</v>
      </c>
      <c r="M53" s="189">
        <v>35.839306232720801</v>
      </c>
      <c r="N53" s="189">
        <v>41.116476786502702</v>
      </c>
      <c r="O53" s="189">
        <v>41.1007410895376</v>
      </c>
      <c r="P53" s="189">
        <v>37.270930228517599</v>
      </c>
      <c r="Q53" s="189">
        <v>36.408614932129503</v>
      </c>
      <c r="R53" s="189" t="s">
        <v>19</v>
      </c>
    </row>
    <row r="54" spans="1:18" x14ac:dyDescent="0.25">
      <c r="A54" s="264"/>
      <c r="B54" t="s">
        <v>54</v>
      </c>
      <c r="C54" s="188" t="s">
        <v>19</v>
      </c>
      <c r="D54" s="188" t="s">
        <v>19</v>
      </c>
      <c r="E54" s="188">
        <v>12.4509875901466</v>
      </c>
      <c r="F54" s="189">
        <v>12.228109789962</v>
      </c>
      <c r="G54" s="189">
        <v>11.603370560653801</v>
      </c>
      <c r="H54" s="189">
        <v>11.101907977236801</v>
      </c>
      <c r="I54" s="189">
        <v>10.3825777540041</v>
      </c>
      <c r="J54" s="189">
        <v>9.9216760185828505</v>
      </c>
      <c r="K54" s="189">
        <v>9.3960661769081</v>
      </c>
      <c r="L54" s="189">
        <v>8.9747682196487695</v>
      </c>
      <c r="M54" s="189">
        <v>8.8895452788546194</v>
      </c>
      <c r="N54" s="189">
        <v>8.3726718208516395</v>
      </c>
      <c r="O54" s="189">
        <v>7.7671469790360499</v>
      </c>
      <c r="P54" s="189">
        <v>6.8652940191446197</v>
      </c>
      <c r="Q54" s="189">
        <v>6.4640611559019101</v>
      </c>
      <c r="R54" s="189">
        <v>6.3204848427657199</v>
      </c>
    </row>
    <row r="56" spans="1:18" x14ac:dyDescent="0.25">
      <c r="A56" s="13" t="s">
        <v>75</v>
      </c>
    </row>
    <row r="57" spans="1:18" x14ac:dyDescent="0.25">
      <c r="A57" s="12" t="s">
        <v>73</v>
      </c>
    </row>
  </sheetData>
  <mergeCells count="2">
    <mergeCell ref="A6:A43"/>
    <mergeCell ref="A46:A54"/>
  </mergeCells>
  <pageMargins left="0.25" right="0.25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79998168889431442"/>
    <pageSetUpPr fitToPage="1"/>
  </sheetPr>
  <dimension ref="A1:R58"/>
  <sheetViews>
    <sheetView showGridLines="0" zoomScaleNormal="100" workbookViewId="0"/>
  </sheetViews>
  <sheetFormatPr defaultColWidth="11.44140625" defaultRowHeight="13.2" x14ac:dyDescent="0.25"/>
  <cols>
    <col min="1" max="1" width="8.88671875" customWidth="1"/>
    <col min="2" max="2" width="26.44140625" bestFit="1" customWidth="1"/>
    <col min="3" max="18" width="9" customWidth="1"/>
  </cols>
  <sheetData>
    <row r="1" spans="1:18" x14ac:dyDescent="0.25">
      <c r="A1" s="1" t="s">
        <v>120</v>
      </c>
      <c r="C1" s="55"/>
      <c r="D1" s="55"/>
      <c r="E1" s="55"/>
      <c r="F1" s="55"/>
      <c r="G1" s="55"/>
    </row>
    <row r="2" spans="1:18" ht="17.399999999999999" x14ac:dyDescent="0.3">
      <c r="A2" s="56" t="s">
        <v>77</v>
      </c>
      <c r="C2" s="55"/>
      <c r="D2" s="55"/>
      <c r="E2" s="55"/>
      <c r="F2" s="55"/>
      <c r="G2" s="55"/>
    </row>
    <row r="3" spans="1:18" ht="15.6" x14ac:dyDescent="0.3">
      <c r="A3" s="58" t="s">
        <v>127</v>
      </c>
      <c r="C3" s="55"/>
      <c r="D3" s="55"/>
      <c r="E3" s="55"/>
      <c r="F3" s="55"/>
      <c r="G3" s="55"/>
    </row>
    <row r="4" spans="1:18" ht="15.6" x14ac:dyDescent="0.3">
      <c r="A4" s="73" t="s">
        <v>78</v>
      </c>
      <c r="C4" s="55"/>
      <c r="D4" s="55"/>
      <c r="E4" s="55"/>
      <c r="F4" s="55"/>
      <c r="G4" s="55"/>
    </row>
    <row r="5" spans="1:18" x14ac:dyDescent="0.25">
      <c r="B5" s="71"/>
      <c r="C5" s="55"/>
      <c r="D5" s="55"/>
      <c r="E5" s="55"/>
      <c r="F5" s="55"/>
      <c r="G5" s="55"/>
    </row>
    <row r="6" spans="1:18" ht="13.8" x14ac:dyDescent="0.25">
      <c r="A6" s="83"/>
      <c r="B6" s="167" t="s">
        <v>17</v>
      </c>
      <c r="C6" s="60">
        <v>1981</v>
      </c>
      <c r="D6" s="60">
        <v>1991</v>
      </c>
      <c r="E6" s="60">
        <v>2001</v>
      </c>
      <c r="F6" s="61">
        <v>2011</v>
      </c>
      <c r="G6" s="61">
        <v>2012</v>
      </c>
      <c r="H6" s="61">
        <v>2013</v>
      </c>
      <c r="I6" s="61">
        <v>2014</v>
      </c>
      <c r="J6" s="61">
        <v>2015</v>
      </c>
      <c r="K6" s="61">
        <v>2016</v>
      </c>
      <c r="L6" s="61">
        <v>2017</v>
      </c>
      <c r="M6" s="61">
        <v>2018</v>
      </c>
      <c r="N6" s="61">
        <v>2019</v>
      </c>
      <c r="O6" s="61">
        <v>2020</v>
      </c>
      <c r="P6" s="61">
        <v>2021</v>
      </c>
      <c r="Q6" s="61">
        <v>2022</v>
      </c>
      <c r="R6" s="61">
        <v>2023</v>
      </c>
    </row>
    <row r="7" spans="1:18" x14ac:dyDescent="0.25">
      <c r="A7" s="262" t="s">
        <v>103</v>
      </c>
      <c r="B7" s="62" t="s">
        <v>20</v>
      </c>
      <c r="C7" s="171">
        <v>46.429022082018903</v>
      </c>
      <c r="D7" s="171">
        <v>0</v>
      </c>
      <c r="E7" s="171">
        <v>0</v>
      </c>
      <c r="F7" s="171">
        <v>14.175210574466099</v>
      </c>
      <c r="G7" s="171">
        <v>0</v>
      </c>
      <c r="H7" s="171">
        <v>14.051954647984081</v>
      </c>
      <c r="I7" s="171">
        <v>0</v>
      </c>
      <c r="J7" s="171">
        <v>15.94021617114085</v>
      </c>
      <c r="K7" s="171">
        <v>0</v>
      </c>
      <c r="L7" s="171">
        <v>13.27505898009804</v>
      </c>
      <c r="M7" s="171">
        <v>0</v>
      </c>
      <c r="N7" s="171">
        <v>13.24925565979439</v>
      </c>
      <c r="O7" s="171">
        <v>0</v>
      </c>
      <c r="P7" s="171">
        <v>13.266754406337901</v>
      </c>
      <c r="Q7" s="171">
        <v>0</v>
      </c>
      <c r="R7" s="172">
        <v>0</v>
      </c>
    </row>
    <row r="8" spans="1:18" x14ac:dyDescent="0.25">
      <c r="A8" s="263"/>
      <c r="B8" s="62" t="s">
        <v>60</v>
      </c>
      <c r="C8" s="173">
        <v>11.351849764342038</v>
      </c>
      <c r="D8" s="173">
        <v>0</v>
      </c>
      <c r="E8" s="173">
        <v>0</v>
      </c>
      <c r="F8" s="172">
        <v>5.6297986971286171</v>
      </c>
      <c r="G8" s="172">
        <v>5.0147074023669651</v>
      </c>
      <c r="H8" s="172">
        <v>4.8594117277079469</v>
      </c>
      <c r="I8" s="172">
        <v>5.0237173460708267</v>
      </c>
      <c r="J8" s="172">
        <v>5.0713743765445329</v>
      </c>
      <c r="K8" s="172">
        <v>7.5740554974329299</v>
      </c>
      <c r="L8" s="172">
        <v>7.6897417230679705</v>
      </c>
      <c r="M8" s="172">
        <v>7.6897246474143746</v>
      </c>
      <c r="N8" s="172">
        <v>7.8824910587633141</v>
      </c>
      <c r="O8" s="172">
        <v>8.1060609786687774</v>
      </c>
      <c r="P8" s="172">
        <v>8.0402395707258911</v>
      </c>
      <c r="Q8" s="172">
        <v>8.0402401145222075</v>
      </c>
      <c r="R8" s="172">
        <v>8.0402428692459722</v>
      </c>
    </row>
    <row r="9" spans="1:18" x14ac:dyDescent="0.25">
      <c r="A9" s="263"/>
      <c r="B9" s="62" t="s">
        <v>21</v>
      </c>
      <c r="C9" s="173">
        <v>0</v>
      </c>
      <c r="D9" s="173">
        <v>7.2970151249647497</v>
      </c>
      <c r="E9" s="173">
        <v>7.3104696753751295</v>
      </c>
      <c r="F9" s="172">
        <v>8.960959490882388</v>
      </c>
      <c r="G9" s="172">
        <v>8.8804325665430248</v>
      </c>
      <c r="H9" s="172">
        <v>8.838704315725991</v>
      </c>
      <c r="I9" s="172">
        <v>9.4538575289250275</v>
      </c>
      <c r="J9" s="172">
        <v>9.7347354272499018</v>
      </c>
      <c r="K9" s="172">
        <v>10.244691769051569</v>
      </c>
      <c r="L9" s="172">
        <v>9.9472774686781218</v>
      </c>
      <c r="M9" s="172">
        <v>9.895868442778033</v>
      </c>
      <c r="N9" s="172">
        <v>9.5496541406169708</v>
      </c>
      <c r="O9" s="172">
        <v>9.4774410174307544</v>
      </c>
      <c r="P9" s="172">
        <v>9.0694369300437909</v>
      </c>
      <c r="Q9" s="172">
        <v>9.2975638124512088</v>
      </c>
      <c r="R9" s="172">
        <v>9.8147203024363439</v>
      </c>
    </row>
    <row r="10" spans="1:18" x14ac:dyDescent="0.25">
      <c r="A10" s="263"/>
      <c r="B10" s="66" t="s">
        <v>22</v>
      </c>
      <c r="C10" s="173">
        <v>25.232163080407695</v>
      </c>
      <c r="D10" s="173">
        <v>19.7121634168988</v>
      </c>
      <c r="E10" s="173">
        <v>10.556348074179743</v>
      </c>
      <c r="F10" s="172">
        <v>9.395994322662041</v>
      </c>
      <c r="G10" s="172">
        <v>9.0378738772108544</v>
      </c>
      <c r="H10" s="172">
        <v>9.3662384077394751</v>
      </c>
      <c r="I10" s="172">
        <v>9.0531731415709267</v>
      </c>
      <c r="J10" s="172">
        <v>7.428062889350338</v>
      </c>
      <c r="K10" s="172">
        <v>7.0898292501856002</v>
      </c>
      <c r="L10" s="172">
        <v>7.5208373715836432</v>
      </c>
      <c r="M10" s="172">
        <v>7.4076934960605598</v>
      </c>
      <c r="N10" s="172">
        <v>7.1145466630560499</v>
      </c>
      <c r="O10" s="172">
        <v>7.8210859644220907</v>
      </c>
      <c r="P10" s="172">
        <v>6.3706889282401553</v>
      </c>
      <c r="Q10" s="172">
        <v>6.1990906452549073</v>
      </c>
      <c r="R10" s="172">
        <v>6.4104977784471684</v>
      </c>
    </row>
    <row r="11" spans="1:18" x14ac:dyDescent="0.25">
      <c r="A11" s="263"/>
      <c r="B11" s="62" t="s">
        <v>23</v>
      </c>
      <c r="C11" s="173">
        <v>0</v>
      </c>
      <c r="D11" s="173">
        <v>0</v>
      </c>
      <c r="E11" s="173">
        <v>0</v>
      </c>
      <c r="F11" s="172">
        <v>33.545542115963713</v>
      </c>
      <c r="G11" s="172">
        <v>31.303411439931981</v>
      </c>
      <c r="H11" s="172">
        <v>25.67634802748594</v>
      </c>
      <c r="I11" s="172">
        <v>27.664454166670431</v>
      </c>
      <c r="J11" s="172">
        <v>27.164816310252441</v>
      </c>
      <c r="K11" s="172">
        <v>19.250992031963971</v>
      </c>
      <c r="L11" s="172">
        <v>19.943350463033291</v>
      </c>
      <c r="M11" s="172">
        <v>19.475547424126951</v>
      </c>
      <c r="N11" s="172">
        <v>17.293619894094562</v>
      </c>
      <c r="O11" s="172">
        <v>16.840612627207328</v>
      </c>
      <c r="P11" s="172">
        <v>15.282346376288249</v>
      </c>
      <c r="Q11" s="172">
        <v>15.66305136324379</v>
      </c>
      <c r="R11" s="172">
        <v>0</v>
      </c>
    </row>
    <row r="12" spans="1:18" x14ac:dyDescent="0.25">
      <c r="A12" s="263"/>
      <c r="B12" s="62" t="s">
        <v>24</v>
      </c>
      <c r="C12" s="173">
        <v>0</v>
      </c>
      <c r="D12" s="173">
        <v>0</v>
      </c>
      <c r="E12" s="173">
        <v>17.01501724967385</v>
      </c>
      <c r="F12" s="172">
        <v>36.491572304208134</v>
      </c>
      <c r="G12" s="172">
        <v>29.327065186254533</v>
      </c>
      <c r="H12" s="172">
        <v>34.304560325280363</v>
      </c>
      <c r="I12" s="172">
        <v>22.629829621091698</v>
      </c>
      <c r="J12" s="172">
        <v>24.240939345695061</v>
      </c>
      <c r="K12" s="172">
        <v>31.151196355727361</v>
      </c>
      <c r="L12" s="172">
        <v>35.802418223165986</v>
      </c>
      <c r="M12" s="172">
        <v>28.741364181105361</v>
      </c>
      <c r="N12" s="172">
        <v>28.398801439863469</v>
      </c>
      <c r="O12" s="172">
        <v>27.05482339931406</v>
      </c>
      <c r="P12" s="172">
        <v>0</v>
      </c>
      <c r="Q12" s="172">
        <v>0</v>
      </c>
      <c r="R12" s="172">
        <v>0</v>
      </c>
    </row>
    <row r="13" spans="1:18" x14ac:dyDescent="0.25">
      <c r="A13" s="263"/>
      <c r="B13" s="62" t="s">
        <v>105</v>
      </c>
      <c r="C13" s="173">
        <v>0</v>
      </c>
      <c r="D13" s="173">
        <v>0</v>
      </c>
      <c r="E13" s="173">
        <v>0</v>
      </c>
      <c r="F13" s="172">
        <v>0</v>
      </c>
      <c r="G13" s="172">
        <v>0</v>
      </c>
      <c r="H13" s="172">
        <v>0</v>
      </c>
      <c r="I13" s="172">
        <v>9.9999999999998703</v>
      </c>
      <c r="J13" s="172">
        <v>10.47897170788956</v>
      </c>
      <c r="K13" s="172">
        <v>10.767231821403183</v>
      </c>
      <c r="L13" s="172">
        <v>10.667382051550176</v>
      </c>
      <c r="M13" s="172">
        <v>9.9851932335408158</v>
      </c>
      <c r="N13" s="172">
        <v>0</v>
      </c>
      <c r="O13" s="172">
        <v>10.510353856079591</v>
      </c>
      <c r="P13" s="172">
        <v>9.9312655924583488</v>
      </c>
      <c r="Q13" s="172">
        <v>0</v>
      </c>
      <c r="R13" s="172">
        <v>0</v>
      </c>
    </row>
    <row r="14" spans="1:18" x14ac:dyDescent="0.25">
      <c r="A14" s="263"/>
      <c r="B14" s="62" t="s">
        <v>55</v>
      </c>
      <c r="C14" s="173">
        <v>0</v>
      </c>
      <c r="D14" s="173">
        <v>28.9790283347577</v>
      </c>
      <c r="E14" s="173">
        <v>24.16663725870773</v>
      </c>
      <c r="F14" s="172">
        <v>21.221129232606678</v>
      </c>
      <c r="G14" s="172">
        <v>19.698344501421559</v>
      </c>
      <c r="H14" s="172">
        <v>19.450562070678487</v>
      </c>
      <c r="I14" s="172">
        <v>19.38349614143857</v>
      </c>
      <c r="J14" s="172">
        <v>20.790078069426361</v>
      </c>
      <c r="K14" s="172">
        <v>18.408215115684364</v>
      </c>
      <c r="L14" s="172">
        <v>17.51890975715088</v>
      </c>
      <c r="M14" s="172">
        <v>16.571139493773796</v>
      </c>
      <c r="N14" s="172">
        <v>16.562591370793569</v>
      </c>
      <c r="O14" s="172">
        <v>17.434447960933486</v>
      </c>
      <c r="P14" s="172">
        <v>16.917429547722591</v>
      </c>
      <c r="Q14" s="172">
        <v>16.357625229019973</v>
      </c>
      <c r="R14" s="172">
        <v>16.531046714180981</v>
      </c>
    </row>
    <row r="15" spans="1:18" x14ac:dyDescent="0.25">
      <c r="A15" s="263"/>
      <c r="B15" s="62" t="s">
        <v>25</v>
      </c>
      <c r="C15" s="173">
        <v>23.554292364157206</v>
      </c>
      <c r="D15" s="173">
        <v>18.893617021276569</v>
      </c>
      <c r="E15" s="173">
        <v>12.505261294414085</v>
      </c>
      <c r="F15" s="172">
        <v>2.396815940158207</v>
      </c>
      <c r="G15" s="172">
        <v>2.7861020591312098</v>
      </c>
      <c r="H15" s="172">
        <v>2.7721224618680469</v>
      </c>
      <c r="I15" s="172">
        <v>2.70209412294528</v>
      </c>
      <c r="J15" s="172">
        <v>2.584793441568876</v>
      </c>
      <c r="K15" s="172">
        <v>2.5653847923793149</v>
      </c>
      <c r="L15" s="172">
        <v>3.3758031144506138</v>
      </c>
      <c r="M15" s="172">
        <v>3.252835383188196</v>
      </c>
      <c r="N15" s="172">
        <v>3.3654492493838251</v>
      </c>
      <c r="O15" s="172">
        <v>3.8106419677928991</v>
      </c>
      <c r="P15" s="172">
        <v>3.7567617452046633</v>
      </c>
      <c r="Q15" s="172">
        <v>3.3222993879788949</v>
      </c>
      <c r="R15" s="172">
        <v>3.3325706451668702</v>
      </c>
    </row>
    <row r="16" spans="1:18" x14ac:dyDescent="0.25">
      <c r="A16" s="263"/>
      <c r="B16" s="62" t="s">
        <v>26</v>
      </c>
      <c r="C16" s="173">
        <v>0</v>
      </c>
      <c r="D16" s="173">
        <v>0</v>
      </c>
      <c r="E16" s="173">
        <v>15.84806810730576</v>
      </c>
      <c r="F16" s="172">
        <v>8.9986489671127217</v>
      </c>
      <c r="G16" s="172">
        <v>10.342986125102351</v>
      </c>
      <c r="H16" s="172">
        <v>9.9867932178603702</v>
      </c>
      <c r="I16" s="172">
        <v>12.173567323252</v>
      </c>
      <c r="J16" s="172">
        <v>12.598243180767421</v>
      </c>
      <c r="K16" s="172">
        <v>12.97255308130501</v>
      </c>
      <c r="L16" s="172">
        <v>13.176919032597262</v>
      </c>
      <c r="M16" s="172">
        <v>13.113991904605649</v>
      </c>
      <c r="N16" s="172">
        <v>11.40472878998607</v>
      </c>
      <c r="O16" s="172">
        <v>11.464160202957011</v>
      </c>
      <c r="P16" s="172">
        <v>10.544294686592011</v>
      </c>
      <c r="Q16" s="172">
        <v>10.811126676504594</v>
      </c>
      <c r="R16" s="172">
        <v>9.4564970379252777</v>
      </c>
    </row>
    <row r="17" spans="1:18" x14ac:dyDescent="0.25">
      <c r="A17" s="263"/>
      <c r="B17" s="62" t="s">
        <v>27</v>
      </c>
      <c r="C17" s="173">
        <v>23.10479053453988</v>
      </c>
      <c r="D17" s="173">
        <v>20.899616557586619</v>
      </c>
      <c r="E17" s="173">
        <v>10.844295910260206</v>
      </c>
      <c r="F17" s="172">
        <v>9.5540539710529124</v>
      </c>
      <c r="G17" s="172">
        <v>9.6934990737553122</v>
      </c>
      <c r="H17" s="172">
        <v>9.6288206340419844</v>
      </c>
      <c r="I17" s="172">
        <v>9.4147817140400232</v>
      </c>
      <c r="J17" s="172">
        <v>8.9459552949315562</v>
      </c>
      <c r="K17" s="172">
        <v>9.0211100048936057</v>
      </c>
      <c r="L17" s="172">
        <v>9.3581934815006811</v>
      </c>
      <c r="M17" s="172">
        <v>9.1181633191978548</v>
      </c>
      <c r="N17" s="172">
        <v>8.9738053044630739</v>
      </c>
      <c r="O17" s="172">
        <v>8.4469254403046392</v>
      </c>
      <c r="P17" s="172">
        <v>8.1031757685787156</v>
      </c>
      <c r="Q17" s="172">
        <v>8.0251230447043529</v>
      </c>
      <c r="R17" s="172">
        <v>8.2446619427921402</v>
      </c>
    </row>
    <row r="18" spans="1:18" x14ac:dyDescent="0.25">
      <c r="A18" s="263"/>
      <c r="B18" s="62" t="s">
        <v>28</v>
      </c>
      <c r="C18" s="173">
        <v>24.667327237005352</v>
      </c>
      <c r="D18" s="173">
        <v>23.435379843197747</v>
      </c>
      <c r="E18" s="173">
        <v>17.903316683577899</v>
      </c>
      <c r="F18" s="172">
        <v>15.09940455556425</v>
      </c>
      <c r="G18" s="172">
        <v>14.593013957295749</v>
      </c>
      <c r="H18" s="172">
        <v>14.53334473486686</v>
      </c>
      <c r="I18" s="172">
        <v>14.247654560296729</v>
      </c>
      <c r="J18" s="172">
        <v>14.5376221641047</v>
      </c>
      <c r="K18" s="172">
        <v>14.35280065186296</v>
      </c>
      <c r="L18" s="172">
        <v>13.99769622429195</v>
      </c>
      <c r="M18" s="172">
        <v>14.01342224996052</v>
      </c>
      <c r="N18" s="172">
        <v>13.972854212066709</v>
      </c>
      <c r="O18" s="172">
        <v>13.807125129725481</v>
      </c>
      <c r="P18" s="172">
        <v>13.789148399570291</v>
      </c>
      <c r="Q18" s="172">
        <v>13.52027783759986</v>
      </c>
      <c r="R18" s="172">
        <v>13.395800877470229</v>
      </c>
    </row>
    <row r="19" spans="1:18" x14ac:dyDescent="0.25">
      <c r="A19" s="263"/>
      <c r="B19" s="62" t="s">
        <v>57</v>
      </c>
      <c r="C19" s="173">
        <v>13.963824017208619</v>
      </c>
      <c r="D19" s="173">
        <v>14.418351493886</v>
      </c>
      <c r="E19" s="173">
        <v>13.6800414074957</v>
      </c>
      <c r="F19" s="172">
        <v>14.5222107945297</v>
      </c>
      <c r="G19" s="172">
        <v>14.335093936727199</v>
      </c>
      <c r="H19" s="172">
        <v>14.877346326726</v>
      </c>
      <c r="I19" s="172">
        <v>14.623671132966701</v>
      </c>
      <c r="J19" s="172">
        <v>14.0632475664866</v>
      </c>
      <c r="K19" s="172">
        <v>13.8009875630707</v>
      </c>
      <c r="L19" s="172">
        <v>13.544469344036701</v>
      </c>
      <c r="M19" s="172">
        <v>13.5360229951463</v>
      </c>
      <c r="N19" s="172">
        <v>13.653391521104099</v>
      </c>
      <c r="O19" s="172">
        <v>14.6262145385307</v>
      </c>
      <c r="P19" s="172">
        <v>14.8087479181521</v>
      </c>
      <c r="Q19" s="172">
        <v>14.498710761174991</v>
      </c>
      <c r="R19" s="172">
        <v>14.51851167943865</v>
      </c>
    </row>
    <row r="20" spans="1:18" x14ac:dyDescent="0.25">
      <c r="A20" s="263"/>
      <c r="B20" s="62" t="s">
        <v>29</v>
      </c>
      <c r="C20" s="173">
        <v>63.080479094531803</v>
      </c>
      <c r="D20" s="173">
        <v>40.139152647238099</v>
      </c>
      <c r="E20" s="173">
        <v>22.419260129183833</v>
      </c>
      <c r="F20" s="172">
        <v>24.854574223286512</v>
      </c>
      <c r="G20" s="172">
        <v>25.770035885167459</v>
      </c>
      <c r="H20" s="172">
        <v>29.227588747808149</v>
      </c>
      <c r="I20" s="172">
        <v>28.96208309364512</v>
      </c>
      <c r="J20" s="172">
        <v>29.255437780986238</v>
      </c>
      <c r="K20" s="172">
        <v>25.905551311724025</v>
      </c>
      <c r="L20" s="172">
        <v>22.936279391492491</v>
      </c>
      <c r="M20" s="172">
        <v>23.45834231935801</v>
      </c>
      <c r="N20" s="172">
        <v>23.257873257873268</v>
      </c>
      <c r="O20" s="172">
        <v>22.119316815010833</v>
      </c>
      <c r="P20" s="172">
        <v>22.886404917416908</v>
      </c>
      <c r="Q20" s="172">
        <v>21.448755562967047</v>
      </c>
      <c r="R20" s="172">
        <v>21.476198534708644</v>
      </c>
    </row>
    <row r="21" spans="1:18" x14ac:dyDescent="0.25">
      <c r="A21" s="263"/>
      <c r="B21" s="62" t="s">
        <v>58</v>
      </c>
      <c r="C21" s="173">
        <v>0</v>
      </c>
      <c r="D21" s="173">
        <v>24.458493883506002</v>
      </c>
      <c r="E21" s="173">
        <v>25.881546343947399</v>
      </c>
      <c r="F21" s="172">
        <v>15.7591149628882</v>
      </c>
      <c r="G21" s="172">
        <v>14.443414244367499</v>
      </c>
      <c r="H21" s="172">
        <v>14.8944430651442</v>
      </c>
      <c r="I21" s="172">
        <v>13.7405317392898</v>
      </c>
      <c r="J21" s="172">
        <v>13.2883152639778</v>
      </c>
      <c r="K21" s="172">
        <v>13.412897906748199</v>
      </c>
      <c r="L21" s="172">
        <v>12.557756477425199</v>
      </c>
      <c r="M21" s="172">
        <v>10.873664381252899</v>
      </c>
      <c r="N21" s="172">
        <v>9.99938336594753</v>
      </c>
      <c r="O21" s="172">
        <v>9.9189930752144893</v>
      </c>
      <c r="P21" s="172">
        <v>10.195456741966201</v>
      </c>
      <c r="Q21" s="172">
        <v>12.2379604803776</v>
      </c>
      <c r="R21" s="172">
        <v>10.967659820779801</v>
      </c>
    </row>
    <row r="22" spans="1:18" x14ac:dyDescent="0.25">
      <c r="A22" s="263"/>
      <c r="B22" s="62" t="s">
        <v>31</v>
      </c>
      <c r="C22" s="173">
        <v>64.419475655430688</v>
      </c>
      <c r="D22" s="173">
        <v>48.865361122422591</v>
      </c>
      <c r="E22" s="173">
        <v>22.340366223248338</v>
      </c>
      <c r="F22" s="172">
        <v>20.492788433207821</v>
      </c>
      <c r="G22" s="172">
        <v>0</v>
      </c>
      <c r="H22" s="172">
        <v>6.80127045824673</v>
      </c>
      <c r="I22" s="172">
        <v>6.0848714626176097</v>
      </c>
      <c r="J22" s="172">
        <v>4.6519729936273997</v>
      </c>
      <c r="K22" s="172">
        <v>4.7138821419538504</v>
      </c>
      <c r="L22" s="172">
        <v>4.18134163001218</v>
      </c>
      <c r="M22" s="172">
        <v>4.1626774973745997</v>
      </c>
      <c r="N22" s="172">
        <v>3.2081158656727702</v>
      </c>
      <c r="O22" s="172">
        <v>3.5443968408981501</v>
      </c>
      <c r="P22" s="172">
        <v>2.8262382483928801</v>
      </c>
      <c r="Q22" s="172">
        <v>2.7806720171936998</v>
      </c>
      <c r="R22" s="172">
        <v>2.3624321380125899</v>
      </c>
    </row>
    <row r="23" spans="1:18" x14ac:dyDescent="0.25">
      <c r="A23" s="263"/>
      <c r="B23" s="62" t="s">
        <v>30</v>
      </c>
      <c r="C23" s="173">
        <v>40.387677735801887</v>
      </c>
      <c r="D23" s="173">
        <v>13.22536234258664</v>
      </c>
      <c r="E23" s="173">
        <v>8.0977964650003909</v>
      </c>
      <c r="F23" s="172">
        <v>4.9476724558310501</v>
      </c>
      <c r="G23" s="172">
        <v>4.8282814390619704</v>
      </c>
      <c r="H23" s="172">
        <v>4.5856231826357696</v>
      </c>
      <c r="I23" s="172">
        <v>4.3913453761121604</v>
      </c>
      <c r="J23" s="172">
        <v>4.3812526136327099</v>
      </c>
      <c r="K23" s="172">
        <v>4.2045919813549197</v>
      </c>
      <c r="L23" s="172">
        <v>3.8203639175094599</v>
      </c>
      <c r="M23" s="172">
        <v>4.3756305821078003</v>
      </c>
      <c r="N23" s="172">
        <v>3.9810556724066299</v>
      </c>
      <c r="O23" s="172">
        <v>3.8454781239320601</v>
      </c>
      <c r="P23" s="172">
        <v>3.5016696556213698</v>
      </c>
      <c r="Q23" s="172">
        <v>2.2422716091095398</v>
      </c>
      <c r="R23" s="172">
        <v>2.5172819785449998</v>
      </c>
    </row>
    <row r="24" spans="1:18" x14ac:dyDescent="0.25">
      <c r="A24" s="263"/>
      <c r="B24" s="67" t="s">
        <v>32</v>
      </c>
      <c r="C24" s="173">
        <v>0</v>
      </c>
      <c r="D24" s="173">
        <v>17.68597944784381</v>
      </c>
      <c r="E24" s="173">
        <v>3.7741915860642594</v>
      </c>
      <c r="F24" s="172">
        <v>3.2912652630962498</v>
      </c>
      <c r="G24" s="172">
        <v>2.9652587119771097</v>
      </c>
      <c r="H24" s="172">
        <v>2.9131533518802897</v>
      </c>
      <c r="I24" s="172">
        <v>2.7382357464331668</v>
      </c>
      <c r="J24" s="172">
        <v>2.6244504401937161</v>
      </c>
      <c r="K24" s="172">
        <v>2.4526130873838281</v>
      </c>
      <c r="L24" s="172">
        <v>2.4574015823645459</v>
      </c>
      <c r="M24" s="172">
        <v>2.41674047120563</v>
      </c>
      <c r="N24" s="172">
        <v>2.1119736041111539</v>
      </c>
      <c r="O24" s="172">
        <v>1.9124306370227731</v>
      </c>
      <c r="P24" s="172">
        <v>1.744823516954128</v>
      </c>
      <c r="Q24" s="172">
        <v>1.535395700039327</v>
      </c>
      <c r="R24" s="172">
        <v>1.490824610812941</v>
      </c>
    </row>
    <row r="25" spans="1:18" x14ac:dyDescent="0.25">
      <c r="A25" s="263"/>
      <c r="B25" s="67" t="s">
        <v>33</v>
      </c>
      <c r="C25" s="173">
        <v>25.719478168681601</v>
      </c>
      <c r="D25" s="173">
        <v>22.744978286099101</v>
      </c>
      <c r="E25" s="173">
        <v>18.3706399846746</v>
      </c>
      <c r="F25" s="172">
        <v>16.739018505244658</v>
      </c>
      <c r="G25" s="172">
        <v>17.790513352030199</v>
      </c>
      <c r="H25" s="172">
        <v>16.987480400894071</v>
      </c>
      <c r="I25" s="172">
        <v>16.627038591634321</v>
      </c>
      <c r="J25" s="172">
        <v>16.326668772848272</v>
      </c>
      <c r="K25" s="172">
        <v>15.04644562493108</v>
      </c>
      <c r="L25" s="172">
        <v>14.058305472258361</v>
      </c>
      <c r="M25" s="172">
        <v>14.048584582829159</v>
      </c>
      <c r="N25" s="172">
        <v>14.367714038654219</v>
      </c>
      <c r="O25" s="172">
        <v>15.11572699609086</v>
      </c>
      <c r="P25" s="172">
        <v>15.831157222901421</v>
      </c>
      <c r="Q25" s="172">
        <v>15.814614968964509</v>
      </c>
      <c r="R25" s="172">
        <v>16.54943417944834</v>
      </c>
    </row>
    <row r="26" spans="1:18" x14ac:dyDescent="0.25">
      <c r="A26" s="263"/>
      <c r="B26" s="67" t="s">
        <v>34</v>
      </c>
      <c r="C26" s="173">
        <v>16.48104341452094</v>
      </c>
      <c r="D26" s="173">
        <v>12.53917163653178</v>
      </c>
      <c r="E26" s="173">
        <v>11.86138527482332</v>
      </c>
      <c r="F26" s="172">
        <v>9.8262483585823315</v>
      </c>
      <c r="G26" s="172">
        <v>10.020875630650799</v>
      </c>
      <c r="H26" s="172">
        <v>10.44363785305684</v>
      </c>
      <c r="I26" s="172">
        <v>9.6651576065734197</v>
      </c>
      <c r="J26" s="172">
        <v>9.2308625828828603</v>
      </c>
      <c r="K26" s="172">
        <v>8.9297023132963993</v>
      </c>
      <c r="L26" s="172">
        <v>9.1917771211838399</v>
      </c>
      <c r="M26" s="172">
        <v>9.0184482248855904</v>
      </c>
      <c r="N26" s="172">
        <v>9.1533093985405909</v>
      </c>
      <c r="O26" s="172">
        <v>9.6449766797439196</v>
      </c>
      <c r="P26" s="172">
        <v>9.5679457414710605</v>
      </c>
      <c r="Q26" s="172">
        <v>9.082911935753831</v>
      </c>
      <c r="R26" s="172">
        <v>9.7855657946059207</v>
      </c>
    </row>
    <row r="27" spans="1:18" x14ac:dyDescent="0.25">
      <c r="A27" s="263"/>
      <c r="B27" s="62" t="s">
        <v>117</v>
      </c>
      <c r="C27" s="173">
        <v>0</v>
      </c>
      <c r="D27" s="173">
        <v>0</v>
      </c>
      <c r="E27" s="173">
        <v>13.40841180741454</v>
      </c>
      <c r="F27" s="172">
        <v>13.37593720487285</v>
      </c>
      <c r="G27" s="172">
        <v>12.53426000767109</v>
      </c>
      <c r="H27" s="172">
        <v>12.243835265765071</v>
      </c>
      <c r="I27" s="172">
        <v>12.728974791400161</v>
      </c>
      <c r="J27" s="172">
        <v>13.37805154439932</v>
      </c>
      <c r="K27" s="172">
        <v>13.130323638454081</v>
      </c>
      <c r="L27" s="172">
        <v>12.112343987743351</v>
      </c>
      <c r="M27" s="172">
        <v>11.48257900523004</v>
      </c>
      <c r="N27" s="172">
        <v>11.419539337068802</v>
      </c>
      <c r="O27" s="172">
        <v>11.946230286860191</v>
      </c>
      <c r="P27" s="172">
        <v>11.74619121048751</v>
      </c>
      <c r="Q27" s="172">
        <v>11.468303491059739</v>
      </c>
      <c r="R27" s="172">
        <v>11.65972342244819</v>
      </c>
    </row>
    <row r="28" spans="1:18" x14ac:dyDescent="0.25">
      <c r="A28" s="263"/>
      <c r="B28" s="62" t="s">
        <v>36</v>
      </c>
      <c r="C28" s="173">
        <v>0</v>
      </c>
      <c r="D28" s="173">
        <v>0</v>
      </c>
      <c r="E28" s="173">
        <v>21.522964145015706</v>
      </c>
      <c r="F28" s="172">
        <v>23.340014918672001</v>
      </c>
      <c r="G28" s="172">
        <v>27.111887654902699</v>
      </c>
      <c r="H28" s="172">
        <v>28.8888888888889</v>
      </c>
      <c r="I28" s="172">
        <v>23.955773955773999</v>
      </c>
      <c r="J28" s="172">
        <v>25.6241787122208</v>
      </c>
      <c r="K28" s="172">
        <v>31.793478260869598</v>
      </c>
      <c r="L28" s="172">
        <v>26.105873821609901</v>
      </c>
      <c r="M28" s="172">
        <v>22.771213748657399</v>
      </c>
      <c r="N28" s="172">
        <v>18.903688524590201</v>
      </c>
      <c r="O28" s="172">
        <v>17.727903356732799</v>
      </c>
      <c r="P28" s="172">
        <v>18.365000996633199</v>
      </c>
      <c r="Q28" s="172">
        <v>17.503053041965298</v>
      </c>
      <c r="R28" s="172">
        <v>19.1528186121453</v>
      </c>
    </row>
    <row r="29" spans="1:18" x14ac:dyDescent="0.25">
      <c r="A29" s="263"/>
      <c r="B29" s="62" t="s">
        <v>37</v>
      </c>
      <c r="C29" s="173">
        <v>0</v>
      </c>
      <c r="D29" s="173">
        <v>0</v>
      </c>
      <c r="E29" s="173">
        <v>39.565548136252197</v>
      </c>
      <c r="F29" s="172">
        <v>19.5777826514514</v>
      </c>
      <c r="G29" s="172">
        <v>19.5785726973828</v>
      </c>
      <c r="H29" s="172">
        <v>19.8293755602751</v>
      </c>
      <c r="I29" s="172">
        <v>16.9955974492274</v>
      </c>
      <c r="J29" s="172">
        <v>17.074960864321099</v>
      </c>
      <c r="K29" s="172">
        <v>26.097945130214999</v>
      </c>
      <c r="L29" s="172">
        <v>27.920909143692601</v>
      </c>
      <c r="M29" s="172">
        <v>22.2389551167471</v>
      </c>
      <c r="N29" s="172">
        <v>20.382388404890602</v>
      </c>
      <c r="O29" s="172">
        <v>15.8240509287125</v>
      </c>
      <c r="P29" s="172">
        <v>15.7478481924942</v>
      </c>
      <c r="Q29" s="172">
        <v>14.6612449717205</v>
      </c>
      <c r="R29" s="172">
        <v>15.673160636921295</v>
      </c>
    </row>
    <row r="30" spans="1:18" x14ac:dyDescent="0.25">
      <c r="A30" s="263"/>
      <c r="B30" s="62" t="s">
        <v>118</v>
      </c>
      <c r="C30" s="173">
        <v>0</v>
      </c>
      <c r="D30" s="173">
        <v>0</v>
      </c>
      <c r="E30" s="173">
        <v>0</v>
      </c>
      <c r="F30" s="172">
        <v>23.406398479569201</v>
      </c>
      <c r="G30" s="172">
        <v>27.827775257031401</v>
      </c>
      <c r="H30" s="172">
        <v>28.965488322212899</v>
      </c>
      <c r="I30" s="172">
        <v>29.8270664762811</v>
      </c>
      <c r="J30" s="172">
        <v>29.115044247787601</v>
      </c>
      <c r="K30" s="172">
        <v>25.4739502878809</v>
      </c>
      <c r="L30" s="172">
        <v>23.8518107395588</v>
      </c>
      <c r="M30" s="172">
        <v>26.046841731724601</v>
      </c>
      <c r="N30" s="172">
        <v>23.814041745730499</v>
      </c>
      <c r="O30" s="172">
        <v>25.880659157893501</v>
      </c>
      <c r="P30" s="172">
        <v>24.387995623700299</v>
      </c>
      <c r="Q30" s="172">
        <v>25.225251676312901</v>
      </c>
      <c r="R30" s="172">
        <v>26.470119803493802</v>
      </c>
    </row>
    <row r="31" spans="1:18" s="158" customFormat="1" x14ac:dyDescent="0.25">
      <c r="A31" s="263"/>
      <c r="B31" s="62" t="s">
        <v>38</v>
      </c>
      <c r="C31" s="173">
        <v>0</v>
      </c>
      <c r="D31" s="173">
        <v>0</v>
      </c>
      <c r="E31" s="173">
        <v>39.291807570633814</v>
      </c>
      <c r="F31" s="172">
        <v>34.198727648944029</v>
      </c>
      <c r="G31" s="172">
        <v>39.476332748805788</v>
      </c>
      <c r="H31" s="172">
        <v>42.773327690032659</v>
      </c>
      <c r="I31" s="172">
        <v>33.328428980437927</v>
      </c>
      <c r="J31" s="172">
        <v>31.051329044433142</v>
      </c>
      <c r="K31" s="172">
        <v>27.371299104852248</v>
      </c>
      <c r="L31" s="172">
        <v>27.26642547717373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</row>
    <row r="32" spans="1:18" x14ac:dyDescent="0.25">
      <c r="A32" s="263"/>
      <c r="B32" s="62" t="s">
        <v>39</v>
      </c>
      <c r="C32" s="173">
        <v>23.55863314743614</v>
      </c>
      <c r="D32" s="173">
        <v>20.620782726244908</v>
      </c>
      <c r="E32" s="173">
        <v>13.622183708838801</v>
      </c>
      <c r="F32" s="172">
        <v>10.783446522360199</v>
      </c>
      <c r="G32" s="172">
        <v>11.8411768905705</v>
      </c>
      <c r="H32" s="172">
        <v>5.9550561797752799</v>
      </c>
      <c r="I32" s="172">
        <v>6.0911270983213397</v>
      </c>
      <c r="J32" s="172">
        <v>6.0777957860615901</v>
      </c>
      <c r="K32" s="172">
        <v>6.0584181161798503</v>
      </c>
      <c r="L32" s="172">
        <v>5.6401965051924599</v>
      </c>
      <c r="M32" s="172">
        <v>5.8656518062099803</v>
      </c>
      <c r="N32" s="172">
        <v>5.7094594594594597</v>
      </c>
      <c r="O32" s="172">
        <v>5.6126311236076596</v>
      </c>
      <c r="P32" s="172">
        <v>5.46992668586884</v>
      </c>
      <c r="Q32" s="172">
        <v>4.7845082397173497</v>
      </c>
      <c r="R32" s="172">
        <v>4.9130583608630998</v>
      </c>
    </row>
    <row r="33" spans="1:18" x14ac:dyDescent="0.25">
      <c r="A33" s="263"/>
      <c r="B33" s="62" t="s">
        <v>40</v>
      </c>
      <c r="C33" s="173">
        <v>62.553191489361701</v>
      </c>
      <c r="D33" s="173">
        <v>44.604618614415699</v>
      </c>
      <c r="E33" s="173">
        <v>32.227086569693498</v>
      </c>
      <c r="F33" s="172">
        <v>22.704761904761899</v>
      </c>
      <c r="G33" s="172">
        <v>0</v>
      </c>
      <c r="H33" s="172">
        <v>23.165735567970199</v>
      </c>
      <c r="I33" s="172">
        <v>0</v>
      </c>
      <c r="J33" s="172">
        <v>20.9821428571429</v>
      </c>
      <c r="K33" s="172">
        <v>0</v>
      </c>
      <c r="L33" s="172">
        <v>21.1116777154513</v>
      </c>
      <c r="M33" s="172">
        <v>0</v>
      </c>
      <c r="N33" s="172">
        <v>16.663002857770898</v>
      </c>
      <c r="O33" s="172">
        <v>0</v>
      </c>
      <c r="P33" s="172">
        <v>17.123287671232902</v>
      </c>
      <c r="Q33" s="172">
        <v>0</v>
      </c>
      <c r="R33" s="172">
        <v>0</v>
      </c>
    </row>
    <row r="34" spans="1:18" x14ac:dyDescent="0.25">
      <c r="A34" s="263"/>
      <c r="B34" s="68" t="s">
        <v>41</v>
      </c>
      <c r="C34" s="174">
        <v>18.17599316531393</v>
      </c>
      <c r="D34" s="174">
        <v>18.778713173743</v>
      </c>
      <c r="E34" s="174">
        <v>14.6049902428847</v>
      </c>
      <c r="F34" s="175">
        <v>16.442416880133099</v>
      </c>
      <c r="G34" s="175">
        <v>16.420951845723099</v>
      </c>
      <c r="H34" s="175">
        <v>15.984015196598101</v>
      </c>
      <c r="I34" s="175">
        <v>15.237929043624201</v>
      </c>
      <c r="J34" s="175">
        <v>15.039728147857801</v>
      </c>
      <c r="K34" s="175">
        <v>14.153174372639899</v>
      </c>
      <c r="L34" s="175">
        <v>13.677681052153799</v>
      </c>
      <c r="M34" s="175">
        <v>13.854632844672301</v>
      </c>
      <c r="N34" s="175">
        <v>12.7305077156959</v>
      </c>
      <c r="O34" s="175">
        <v>12.4447968407896</v>
      </c>
      <c r="P34" s="175">
        <v>13.174510182225299</v>
      </c>
      <c r="Q34" s="175">
        <v>11.939705446649899</v>
      </c>
      <c r="R34" s="175">
        <v>11.8749467351156</v>
      </c>
    </row>
    <row r="35" spans="1:18" x14ac:dyDescent="0.25">
      <c r="A35" s="263"/>
      <c r="B35" s="66" t="s">
        <v>42</v>
      </c>
      <c r="C35" s="173">
        <v>0</v>
      </c>
      <c r="D35" s="173">
        <v>0</v>
      </c>
      <c r="E35" s="173">
        <v>31.440922190201707</v>
      </c>
      <c r="F35" s="172">
        <v>34.76430472246232</v>
      </c>
      <c r="G35" s="172">
        <v>28.353851834820805</v>
      </c>
      <c r="H35" s="172">
        <v>27.123226888891946</v>
      </c>
      <c r="I35" s="172">
        <v>24.253163617471351</v>
      </c>
      <c r="J35" s="172">
        <v>24.551650821950457</v>
      </c>
      <c r="K35" s="172">
        <v>2.9543554589533483</v>
      </c>
      <c r="L35" s="172">
        <v>2.6318730714094829</v>
      </c>
      <c r="M35" s="172">
        <v>2.2428812155507409</v>
      </c>
      <c r="N35" s="172">
        <v>1.5667749343218809</v>
      </c>
      <c r="O35" s="172">
        <v>2.2177085489219279</v>
      </c>
      <c r="P35" s="172">
        <v>2.2503269813491018</v>
      </c>
      <c r="Q35" s="172">
        <v>2.1262861270063849</v>
      </c>
      <c r="R35" s="172">
        <v>2.0253880473545283</v>
      </c>
    </row>
    <row r="36" spans="1:18" x14ac:dyDescent="0.25">
      <c r="A36" s="263"/>
      <c r="B36" s="62" t="s">
        <v>43</v>
      </c>
      <c r="C36" s="173">
        <v>0</v>
      </c>
      <c r="D36" s="173">
        <v>36.2886053013113</v>
      </c>
      <c r="E36" s="173">
        <v>31.535298296766101</v>
      </c>
      <c r="F36" s="172">
        <v>16.220546522260189</v>
      </c>
      <c r="G36" s="172">
        <v>13.826794742094069</v>
      </c>
      <c r="H36" s="172">
        <v>7.8502446267855195</v>
      </c>
      <c r="I36" s="172">
        <v>7.9855835072871999</v>
      </c>
      <c r="J36" s="172">
        <v>8.0664795893249597</v>
      </c>
      <c r="K36" s="172">
        <v>6.8605092722654302</v>
      </c>
      <c r="L36" s="172">
        <v>7.0390434831729696</v>
      </c>
      <c r="M36" s="172">
        <v>6.9255428740520806</v>
      </c>
      <c r="N36" s="172">
        <v>7.04246687146449</v>
      </c>
      <c r="O36" s="172">
        <v>7.0310963132842499</v>
      </c>
      <c r="P36" s="172">
        <v>7.0172781763775696</v>
      </c>
      <c r="Q36" s="172">
        <v>6.6327782578797398</v>
      </c>
      <c r="R36" s="172">
        <v>7.1222478508969997</v>
      </c>
    </row>
    <row r="37" spans="1:18" x14ac:dyDescent="0.25">
      <c r="A37" s="263"/>
      <c r="B37" s="62" t="s">
        <v>47</v>
      </c>
      <c r="C37" s="173">
        <v>0</v>
      </c>
      <c r="D37" s="173">
        <v>21.475295755192601</v>
      </c>
      <c r="E37" s="173">
        <v>23.689500541020799</v>
      </c>
      <c r="F37" s="172">
        <v>27.875900276535255</v>
      </c>
      <c r="G37" s="172">
        <v>24.6254861542828</v>
      </c>
      <c r="H37" s="172">
        <v>20.634041684031789</v>
      </c>
      <c r="I37" s="172">
        <v>28.746517773650517</v>
      </c>
      <c r="J37" s="172">
        <v>28.256433926614818</v>
      </c>
      <c r="K37" s="172">
        <v>21.926080816434805</v>
      </c>
      <c r="L37" s="172">
        <v>21.212622921270288</v>
      </c>
      <c r="M37" s="172">
        <v>21.648798117576881</v>
      </c>
      <c r="N37" s="172">
        <v>19.980880117980476</v>
      </c>
      <c r="O37" s="172">
        <v>19.742348708193731</v>
      </c>
      <c r="P37" s="172">
        <v>18.540861327380604</v>
      </c>
      <c r="Q37" s="172">
        <v>17.20518029834528</v>
      </c>
      <c r="R37" s="172">
        <v>17.908310989863718</v>
      </c>
    </row>
    <row r="38" spans="1:18" x14ac:dyDescent="0.25">
      <c r="A38" s="263"/>
      <c r="B38" s="62" t="s">
        <v>48</v>
      </c>
      <c r="C38" s="173">
        <v>0</v>
      </c>
      <c r="D38" s="173">
        <v>0</v>
      </c>
      <c r="E38" s="173">
        <v>25.97113974240963</v>
      </c>
      <c r="F38" s="172">
        <v>14.347807221683116</v>
      </c>
      <c r="G38" s="172">
        <v>13.134138958489936</v>
      </c>
      <c r="H38" s="172">
        <v>13.051879047569315</v>
      </c>
      <c r="I38" s="172">
        <v>12.205061267771384</v>
      </c>
      <c r="J38" s="172">
        <v>13.545829342830084</v>
      </c>
      <c r="K38" s="172">
        <v>13.465311415808559</v>
      </c>
      <c r="L38" s="172">
        <v>14.013560329183722</v>
      </c>
      <c r="M38" s="172">
        <v>13.880356058939324</v>
      </c>
      <c r="N38" s="172">
        <v>14.404653790644</v>
      </c>
      <c r="O38" s="172">
        <v>14.459285217215994</v>
      </c>
      <c r="P38" s="172">
        <v>14.334838649201624</v>
      </c>
      <c r="Q38" s="172">
        <v>16.727708452048947</v>
      </c>
      <c r="R38" s="172">
        <v>17.446351784439969</v>
      </c>
    </row>
    <row r="39" spans="1:18" x14ac:dyDescent="0.25">
      <c r="A39" s="263"/>
      <c r="B39" s="67" t="s">
        <v>49</v>
      </c>
      <c r="C39" s="173">
        <v>31.566066500437099</v>
      </c>
      <c r="D39" s="173">
        <v>21.784914057632356</v>
      </c>
      <c r="E39" s="173">
        <v>16.714063897859006</v>
      </c>
      <c r="F39" s="172">
        <v>19.640750411373986</v>
      </c>
      <c r="G39" s="172">
        <v>19.27888817643603</v>
      </c>
      <c r="H39" s="172">
        <v>18.890508444720687</v>
      </c>
      <c r="I39" s="172">
        <v>18.955782515296818</v>
      </c>
      <c r="J39" s="172">
        <v>19.336471302763435</v>
      </c>
      <c r="K39" s="172">
        <v>18.740573152337827</v>
      </c>
      <c r="L39" s="172">
        <v>17.956031126116553</v>
      </c>
      <c r="M39" s="172">
        <v>17.088184129532987</v>
      </c>
      <c r="N39" s="172">
        <v>17.274595427690702</v>
      </c>
      <c r="O39" s="172">
        <v>17.751141552511434</v>
      </c>
      <c r="P39" s="172">
        <v>17.195565087288781</v>
      </c>
      <c r="Q39" s="172">
        <v>17.578515225678171</v>
      </c>
      <c r="R39" s="172">
        <v>18.118441602236043</v>
      </c>
    </row>
    <row r="40" spans="1:18" x14ac:dyDescent="0.25">
      <c r="A40" s="263"/>
      <c r="B40" s="62" t="s">
        <v>52</v>
      </c>
      <c r="C40" s="173">
        <v>6.3497068384345692</v>
      </c>
      <c r="D40" s="173">
        <v>4.145114942528739</v>
      </c>
      <c r="E40" s="173">
        <v>2.9285820033428105</v>
      </c>
      <c r="F40" s="172">
        <v>4.626753865447907</v>
      </c>
      <c r="G40" s="172">
        <v>5.0954834547725181</v>
      </c>
      <c r="H40" s="172">
        <v>3.90660729329643</v>
      </c>
      <c r="I40" s="172">
        <v>3.9871455332342873</v>
      </c>
      <c r="J40" s="172">
        <v>3.602729937438939</v>
      </c>
      <c r="K40" s="172">
        <v>3.5983316128672311</v>
      </c>
      <c r="L40" s="172">
        <v>3.7407093074094129</v>
      </c>
      <c r="M40" s="172">
        <v>3.7293188068674379</v>
      </c>
      <c r="N40" s="172">
        <v>4.6287852215596841</v>
      </c>
      <c r="O40" s="172">
        <v>4.5124413479311789</v>
      </c>
      <c r="P40" s="172">
        <v>4.5272703377917098</v>
      </c>
      <c r="Q40" s="172">
        <v>4.3851915499490737</v>
      </c>
      <c r="R40" s="172">
        <v>4.3003797731581681</v>
      </c>
    </row>
    <row r="41" spans="1:18" x14ac:dyDescent="0.25">
      <c r="A41" s="263"/>
      <c r="B41" s="62" t="s">
        <v>51</v>
      </c>
      <c r="C41" s="173">
        <v>5.9171597633136104</v>
      </c>
      <c r="D41" s="173">
        <v>0</v>
      </c>
      <c r="E41" s="173">
        <v>0</v>
      </c>
      <c r="F41" s="172">
        <v>0</v>
      </c>
      <c r="G41" s="172">
        <v>2.590517983609784</v>
      </c>
      <c r="H41" s="172">
        <v>0</v>
      </c>
      <c r="I41" s="172">
        <v>0</v>
      </c>
      <c r="J41" s="172">
        <v>3.4891590530914178</v>
      </c>
      <c r="K41" s="172">
        <v>0</v>
      </c>
      <c r="L41" s="172">
        <v>3.4492846984572241</v>
      </c>
      <c r="M41" s="172">
        <v>0</v>
      </c>
      <c r="N41" s="172">
        <v>3.6213025451037471</v>
      </c>
      <c r="O41" s="172">
        <v>0</v>
      </c>
      <c r="P41" s="172">
        <v>3.5500384043202819</v>
      </c>
      <c r="Q41" s="172">
        <v>0</v>
      </c>
      <c r="R41" s="172">
        <v>0</v>
      </c>
    </row>
    <row r="42" spans="1:18" x14ac:dyDescent="0.25">
      <c r="A42" s="263"/>
      <c r="B42" s="62" t="s">
        <v>56</v>
      </c>
      <c r="C42" s="173">
        <v>0</v>
      </c>
      <c r="D42" s="173">
        <v>7.8585077027441299</v>
      </c>
      <c r="E42" s="173">
        <v>7.3613444564283599</v>
      </c>
      <c r="F42" s="172">
        <v>11.327658315514901</v>
      </c>
      <c r="G42" s="172">
        <v>11.000567053350601</v>
      </c>
      <c r="H42" s="172">
        <v>10.4238565217937</v>
      </c>
      <c r="I42" s="172">
        <v>9.6908095337700093</v>
      </c>
      <c r="J42" s="172">
        <v>9.3696716453772702</v>
      </c>
      <c r="K42" s="172">
        <v>7.9504399037408797</v>
      </c>
      <c r="L42" s="172">
        <v>7.7543467337354501</v>
      </c>
      <c r="M42" s="172">
        <v>7.4457638549330998</v>
      </c>
      <c r="N42" s="172">
        <v>5.34329213057004</v>
      </c>
      <c r="O42" s="172">
        <v>5.3835858108019501</v>
      </c>
      <c r="P42" s="172">
        <v>4.5053118337938498</v>
      </c>
      <c r="Q42" s="172">
        <v>4.8135496246610696</v>
      </c>
      <c r="R42" s="172">
        <v>4.8539615433237202</v>
      </c>
    </row>
    <row r="43" spans="1:18" x14ac:dyDescent="0.25">
      <c r="A43" s="263"/>
      <c r="B43" s="62" t="s">
        <v>50</v>
      </c>
      <c r="C43" s="173">
        <v>23.484684983813398</v>
      </c>
      <c r="D43" s="173">
        <v>16.295746785361018</v>
      </c>
      <c r="E43" s="173">
        <v>11.80684676801922</v>
      </c>
      <c r="F43" s="172">
        <v>10.390544819702189</v>
      </c>
      <c r="G43" s="172">
        <v>9.9526031252314304</v>
      </c>
      <c r="H43" s="172">
        <v>9.6934729230374899</v>
      </c>
      <c r="I43" s="172">
        <v>6.5812150190713403</v>
      </c>
      <c r="J43" s="172">
        <v>6.3942883465953901</v>
      </c>
      <c r="K43" s="172">
        <v>6.2606496171817607</v>
      </c>
      <c r="L43" s="172">
        <v>6.11075361584611</v>
      </c>
      <c r="M43" s="172">
        <v>5.8078319355289096</v>
      </c>
      <c r="N43" s="172">
        <v>5.8407050870003001</v>
      </c>
      <c r="O43" s="172">
        <v>6.4317117359528595</v>
      </c>
      <c r="P43" s="172">
        <v>6.5463010105149895</v>
      </c>
      <c r="Q43" s="172">
        <v>6.33465326788117</v>
      </c>
      <c r="R43" s="172">
        <v>0</v>
      </c>
    </row>
    <row r="44" spans="1:18" x14ac:dyDescent="0.25">
      <c r="A44" s="263"/>
      <c r="B44" s="62" t="s">
        <v>59</v>
      </c>
      <c r="C44" s="173">
        <v>20.947079037800641</v>
      </c>
      <c r="D44" s="173">
        <v>17.66517339876453</v>
      </c>
      <c r="E44" s="173">
        <v>15.872873672781232</v>
      </c>
      <c r="F44" s="172">
        <v>17.078372841673939</v>
      </c>
      <c r="G44" s="172">
        <v>16.411846490985788</v>
      </c>
      <c r="H44" s="172">
        <v>15.61233077485941</v>
      </c>
      <c r="I44" s="172">
        <v>15.49905549813305</v>
      </c>
      <c r="J44" s="172">
        <v>14.87173119525713</v>
      </c>
      <c r="K44" s="172">
        <v>14.122571707617011</v>
      </c>
      <c r="L44" s="172">
        <v>13.747908730453481</v>
      </c>
      <c r="M44" s="172">
        <v>13.734215546249789</v>
      </c>
      <c r="N44" s="172">
        <v>13.36243251427263</v>
      </c>
      <c r="O44" s="172">
        <v>12.92595672850983</v>
      </c>
      <c r="P44" s="172">
        <v>11.621978920920581</v>
      </c>
      <c r="Q44" s="172">
        <v>11.206203629074491</v>
      </c>
      <c r="R44" s="172">
        <v>10.898430060131149</v>
      </c>
    </row>
    <row r="45" spans="1:18" x14ac:dyDescent="0.25">
      <c r="A45" s="166"/>
      <c r="B45" s="161" t="s">
        <v>61</v>
      </c>
      <c r="C45" s="176">
        <v>0</v>
      </c>
      <c r="D45" s="176">
        <v>16.724112333915521</v>
      </c>
      <c r="E45" s="176">
        <v>14.341690034543848</v>
      </c>
      <c r="F45" s="177">
        <v>14.24934109364756</v>
      </c>
      <c r="G45" s="177">
        <v>13.88702432823667</v>
      </c>
      <c r="H45" s="177">
        <v>13.47838313553375</v>
      </c>
      <c r="I45" s="177">
        <v>13.183902264939039</v>
      </c>
      <c r="J45" s="177">
        <v>12.89998408737512</v>
      </c>
      <c r="K45" s="177">
        <v>12.16968737188817</v>
      </c>
      <c r="L45" s="177">
        <v>11.884308844531219</v>
      </c>
      <c r="M45" s="177">
        <v>11.79578776217526</v>
      </c>
      <c r="N45" s="177">
        <v>11.631503760443909</v>
      </c>
      <c r="O45" s="177">
        <v>11.685057237417061</v>
      </c>
      <c r="P45" s="177">
        <v>11.05576529442749</v>
      </c>
      <c r="Q45" s="177">
        <v>10.69377246411212</v>
      </c>
      <c r="R45" s="177">
        <v>10.628641535187521</v>
      </c>
    </row>
    <row r="46" spans="1:18" x14ac:dyDescent="0.25">
      <c r="A46" s="166"/>
      <c r="B46" s="164" t="s">
        <v>119</v>
      </c>
      <c r="C46" s="176">
        <v>0</v>
      </c>
      <c r="D46" s="176">
        <v>18.715850305230216</v>
      </c>
      <c r="E46" s="176">
        <v>15.047770064143752</v>
      </c>
      <c r="F46" s="177">
        <v>14.54400596723864</v>
      </c>
      <c r="G46" s="177">
        <v>14.32699499667061</v>
      </c>
      <c r="H46" s="177">
        <v>13.89590724981346</v>
      </c>
      <c r="I46" s="177">
        <v>13.73798126559587</v>
      </c>
      <c r="J46" s="177">
        <v>13.652625521101701</v>
      </c>
      <c r="K46" s="177">
        <v>12.60502527826621</v>
      </c>
      <c r="L46" s="177">
        <v>12.27514587566324</v>
      </c>
      <c r="M46" s="177">
        <v>12.13512544073626</v>
      </c>
      <c r="N46" s="177">
        <v>12.147109566183691</v>
      </c>
      <c r="O46" s="177">
        <v>12.4631134026169</v>
      </c>
      <c r="P46" s="177">
        <v>12.462648737862931</v>
      </c>
      <c r="Q46" s="177">
        <v>12.14828182071466</v>
      </c>
      <c r="R46" s="177">
        <v>12.287293892190421</v>
      </c>
    </row>
    <row r="47" spans="1:18" ht="12.75" customHeight="1" x14ac:dyDescent="0.25">
      <c r="A47" s="264" t="s">
        <v>104</v>
      </c>
      <c r="B47" s="5" t="s">
        <v>18</v>
      </c>
      <c r="C47" s="188">
        <v>0</v>
      </c>
      <c r="D47" s="188">
        <v>0</v>
      </c>
      <c r="E47" s="188">
        <v>42.185993513892512</v>
      </c>
      <c r="F47" s="189">
        <v>42.204054466236045</v>
      </c>
      <c r="G47" s="189">
        <v>45.029293191202385</v>
      </c>
      <c r="H47" s="189">
        <v>46.642552791323553</v>
      </c>
      <c r="I47" s="189">
        <v>49.474645487942411</v>
      </c>
      <c r="J47" s="189">
        <v>52.77714018651946</v>
      </c>
      <c r="K47" s="189">
        <v>50.297025299891274</v>
      </c>
      <c r="L47" s="189">
        <v>47.70630197228035</v>
      </c>
      <c r="M47" s="189">
        <v>42.24658014584967</v>
      </c>
      <c r="N47" s="189">
        <v>38.907981808298757</v>
      </c>
      <c r="O47" s="189">
        <v>37.302825606419447</v>
      </c>
      <c r="P47" s="189">
        <v>39.142795231316605</v>
      </c>
      <c r="Q47" s="189">
        <v>39.709897709302943</v>
      </c>
      <c r="R47" s="189">
        <v>38.281631999413172</v>
      </c>
    </row>
    <row r="48" spans="1:18" ht="12.75" customHeight="1" x14ac:dyDescent="0.25">
      <c r="A48" s="264"/>
      <c r="B48" s="5" t="s">
        <v>115</v>
      </c>
      <c r="C48" s="188">
        <v>0</v>
      </c>
      <c r="D48" s="188">
        <v>36.9995176073324</v>
      </c>
      <c r="E48" s="188">
        <v>67.255429878951063</v>
      </c>
      <c r="F48" s="189">
        <v>36.520348444709313</v>
      </c>
      <c r="G48" s="189">
        <v>31.441464319112551</v>
      </c>
      <c r="H48" s="189">
        <v>30.274381711464041</v>
      </c>
      <c r="I48" s="189">
        <v>25.469556833411268</v>
      </c>
      <c r="J48" s="189">
        <v>21.249398852616878</v>
      </c>
      <c r="K48" s="189">
        <v>21.506276948387097</v>
      </c>
      <c r="L48" s="189">
        <v>24.034836642402205</v>
      </c>
      <c r="M48" s="189">
        <v>22.641946473898088</v>
      </c>
      <c r="N48" s="189">
        <v>25.517197335281175</v>
      </c>
      <c r="O48" s="189">
        <v>26.421238730599022</v>
      </c>
      <c r="P48" s="189">
        <v>27.702690120334733</v>
      </c>
      <c r="Q48" s="189">
        <v>25.929908701955959</v>
      </c>
      <c r="R48" s="189">
        <v>29.195000173765955</v>
      </c>
    </row>
    <row r="49" spans="1:18" ht="12.75" customHeight="1" x14ac:dyDescent="0.25">
      <c r="A49" s="264"/>
      <c r="B49" s="62" t="s">
        <v>35</v>
      </c>
      <c r="C49" s="188">
        <v>0</v>
      </c>
      <c r="D49" s="188">
        <v>49.554747272043201</v>
      </c>
      <c r="E49" s="188">
        <v>29.7434962781061</v>
      </c>
      <c r="F49" s="189">
        <v>16.332716485062399</v>
      </c>
      <c r="G49" s="189">
        <v>16.270592865364002</v>
      </c>
      <c r="H49" s="189">
        <v>16.156863751757498</v>
      </c>
      <c r="I49" s="189">
        <v>15.802915114898999</v>
      </c>
      <c r="J49" s="189">
        <v>16.160656723936398</v>
      </c>
      <c r="K49" s="189">
        <v>15.6955315965296</v>
      </c>
      <c r="L49" s="189">
        <v>15.221631770470401</v>
      </c>
      <c r="M49" s="189">
        <v>15.1760023824092</v>
      </c>
      <c r="N49" s="189">
        <v>15.4680088482306</v>
      </c>
      <c r="O49" s="189">
        <v>15.7293341583198</v>
      </c>
      <c r="P49" s="189">
        <v>15.280110383477</v>
      </c>
      <c r="Q49" s="189">
        <v>14.592240000096099</v>
      </c>
      <c r="R49" s="189">
        <v>14.034768872127399</v>
      </c>
    </row>
    <row r="50" spans="1:18" ht="12.75" customHeight="1" x14ac:dyDescent="0.25">
      <c r="A50" s="264"/>
      <c r="B50" s="62" t="s">
        <v>116</v>
      </c>
      <c r="C50" s="188">
        <v>0</v>
      </c>
      <c r="D50" s="188">
        <v>0</v>
      </c>
      <c r="E50" s="188">
        <v>0</v>
      </c>
      <c r="F50" s="189">
        <v>27.532526971566579</v>
      </c>
      <c r="G50" s="189">
        <v>27.621502007958998</v>
      </c>
      <c r="H50" s="189">
        <v>25.530960676535098</v>
      </c>
      <c r="I50" s="189">
        <v>26.0597102476166</v>
      </c>
      <c r="J50" s="189">
        <v>24.5337269107692</v>
      </c>
      <c r="K50" s="189">
        <v>21.229551595478899</v>
      </c>
      <c r="L50" s="189">
        <v>22.318174559097301</v>
      </c>
      <c r="M50" s="189">
        <v>19.934373930944901</v>
      </c>
      <c r="N50" s="189">
        <v>18.683776723897399</v>
      </c>
      <c r="O50" s="189">
        <v>19.941746117072402</v>
      </c>
      <c r="P50" s="189">
        <v>21.143129217902501</v>
      </c>
      <c r="Q50" s="189">
        <v>17.888482051378272</v>
      </c>
      <c r="R50" s="189">
        <v>17.336947890543922</v>
      </c>
    </row>
    <row r="51" spans="1:18" s="158" customFormat="1" ht="12.75" customHeight="1" x14ac:dyDescent="0.25">
      <c r="A51" s="264"/>
      <c r="B51" s="62" t="s">
        <v>44</v>
      </c>
      <c r="C51" s="188">
        <v>0</v>
      </c>
      <c r="D51" s="188">
        <v>0</v>
      </c>
      <c r="E51" s="188">
        <v>27.069842594715201</v>
      </c>
      <c r="F51" s="189">
        <v>41.089194532856347</v>
      </c>
      <c r="G51" s="189">
        <v>41.307530681637836</v>
      </c>
      <c r="H51" s="189">
        <v>49.623355668940562</v>
      </c>
      <c r="I51" s="189">
        <v>43.326459966374287</v>
      </c>
      <c r="J51" s="189">
        <v>38.55579040493447</v>
      </c>
      <c r="K51" s="189">
        <v>33.495222769623602</v>
      </c>
      <c r="L51" s="189">
        <v>32.645601073130997</v>
      </c>
      <c r="M51" s="189">
        <v>30.850660187701099</v>
      </c>
      <c r="N51" s="189">
        <v>31.995816666013962</v>
      </c>
      <c r="O51" s="189">
        <v>32.239707309443816</v>
      </c>
      <c r="P51" s="189">
        <v>30.386833480301707</v>
      </c>
      <c r="Q51" s="189">
        <v>28.233299634497197</v>
      </c>
      <c r="R51" s="189">
        <v>27.29312779834363</v>
      </c>
    </row>
    <row r="52" spans="1:18" s="158" customFormat="1" ht="12.75" customHeight="1" x14ac:dyDescent="0.25">
      <c r="A52" s="264"/>
      <c r="B52" s="62" t="s">
        <v>45</v>
      </c>
      <c r="C52" s="188">
        <v>0</v>
      </c>
      <c r="D52" s="188">
        <v>17.077684958231249</v>
      </c>
      <c r="E52" s="188">
        <v>24.507532250878089</v>
      </c>
      <c r="F52" s="189">
        <v>30.012268467286859</v>
      </c>
      <c r="G52" s="189">
        <v>32.368334795986321</v>
      </c>
      <c r="H52" s="189">
        <v>30.389947900606803</v>
      </c>
      <c r="I52" s="189">
        <v>30.609750485825213</v>
      </c>
      <c r="J52" s="189">
        <v>31.203109408637513</v>
      </c>
      <c r="K52" s="189">
        <v>32.187296835227897</v>
      </c>
      <c r="L52" s="189">
        <v>30.835143007071366</v>
      </c>
      <c r="M52" s="189">
        <v>34.730594070922173</v>
      </c>
      <c r="N52" s="189">
        <v>28.714938234647935</v>
      </c>
      <c r="O52" s="189">
        <v>33.553162304412922</v>
      </c>
      <c r="P52" s="189">
        <v>0</v>
      </c>
      <c r="Q52" s="189">
        <v>0</v>
      </c>
      <c r="R52" s="189">
        <v>0</v>
      </c>
    </row>
    <row r="53" spans="1:18" ht="12.75" customHeight="1" x14ac:dyDescent="0.25">
      <c r="A53" s="264"/>
      <c r="B53" s="62" t="s">
        <v>46</v>
      </c>
      <c r="C53" s="188">
        <v>0</v>
      </c>
      <c r="D53" s="188">
        <v>0</v>
      </c>
      <c r="E53" s="188">
        <v>25.387294752341699</v>
      </c>
      <c r="F53" s="189">
        <v>23.8442122402199</v>
      </c>
      <c r="G53" s="189">
        <v>23.1377297301723</v>
      </c>
      <c r="H53" s="189">
        <v>23.7873475128048</v>
      </c>
      <c r="I53" s="189">
        <v>23.611874591969599</v>
      </c>
      <c r="J53" s="189">
        <v>23.402044342493699</v>
      </c>
      <c r="K53" s="189">
        <v>23.913120635209399</v>
      </c>
      <c r="L53" s="189">
        <v>22.3666757770226</v>
      </c>
      <c r="M53" s="189">
        <v>22.391180517663798</v>
      </c>
      <c r="N53" s="189">
        <v>22.447226551566999</v>
      </c>
      <c r="O53" s="189">
        <v>22.495119261655098</v>
      </c>
      <c r="P53" s="189">
        <v>22.891289217393201</v>
      </c>
      <c r="Q53" s="189">
        <v>22.300926564586</v>
      </c>
      <c r="R53" s="189">
        <v>0</v>
      </c>
    </row>
    <row r="54" spans="1:18" x14ac:dyDescent="0.25">
      <c r="A54" s="264"/>
      <c r="B54" s="62" t="s">
        <v>53</v>
      </c>
      <c r="C54" s="188">
        <v>0</v>
      </c>
      <c r="D54" s="188">
        <v>28.643216080402031</v>
      </c>
      <c r="E54" s="188">
        <v>20.94445779590637</v>
      </c>
      <c r="F54" s="189">
        <v>23.12535278185722</v>
      </c>
      <c r="G54" s="189">
        <v>24.998053094816839</v>
      </c>
      <c r="H54" s="189">
        <v>25.661437879816628</v>
      </c>
      <c r="I54" s="189">
        <v>26.159335548295051</v>
      </c>
      <c r="J54" s="189">
        <v>26.73453263397893</v>
      </c>
      <c r="K54" s="189">
        <v>25.92231697087108</v>
      </c>
      <c r="L54" s="189">
        <v>25.45031278621703</v>
      </c>
      <c r="M54" s="189">
        <v>24.883165807013629</v>
      </c>
      <c r="N54" s="189">
        <v>27.842422850621688</v>
      </c>
      <c r="O54" s="189">
        <v>28.944145291643292</v>
      </c>
      <c r="P54" s="189">
        <v>27.304244156865138</v>
      </c>
      <c r="Q54" s="189">
        <v>28.137799324114091</v>
      </c>
      <c r="R54" s="189">
        <v>0</v>
      </c>
    </row>
    <row r="55" spans="1:18" x14ac:dyDescent="0.25">
      <c r="A55" s="264"/>
      <c r="B55" t="s">
        <v>54</v>
      </c>
      <c r="C55" s="188">
        <v>0</v>
      </c>
      <c r="D55" s="188">
        <v>0</v>
      </c>
      <c r="E55" s="188">
        <v>23.982063049211607</v>
      </c>
      <c r="F55" s="189">
        <v>15.189299009369563</v>
      </c>
      <c r="G55" s="189">
        <v>14.176901337596046</v>
      </c>
      <c r="H55" s="189">
        <v>13.378728154123653</v>
      </c>
      <c r="I55" s="189">
        <v>12.633381897943</v>
      </c>
      <c r="J55" s="189">
        <v>12.449487721252718</v>
      </c>
      <c r="K55" s="189">
        <v>13.080388104016318</v>
      </c>
      <c r="L55" s="189">
        <v>11.979975585479814</v>
      </c>
      <c r="M55" s="189">
        <v>10.799133085838104</v>
      </c>
      <c r="N55" s="189">
        <v>10.692127053696243</v>
      </c>
      <c r="O55" s="189">
        <v>9.6838516712666856</v>
      </c>
      <c r="P55" s="189">
        <v>8.8594757811648783</v>
      </c>
      <c r="Q55" s="189">
        <v>8.0370368520035829</v>
      </c>
      <c r="R55" s="189">
        <v>8.5525060311466898</v>
      </c>
    </row>
    <row r="57" spans="1:18" x14ac:dyDescent="0.25">
      <c r="A57" s="11" t="s">
        <v>75</v>
      </c>
    </row>
    <row r="58" spans="1:18" x14ac:dyDescent="0.25">
      <c r="A58" s="12" t="s">
        <v>102</v>
      </c>
    </row>
  </sheetData>
  <mergeCells count="2">
    <mergeCell ref="A7:A44"/>
    <mergeCell ref="A47:A55"/>
  </mergeCells>
  <pageMargins left="0.25" right="0.25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79998168889431442"/>
    <pageSetUpPr fitToPage="1"/>
  </sheetPr>
  <dimension ref="A1:R57"/>
  <sheetViews>
    <sheetView showGridLines="0" workbookViewId="0"/>
  </sheetViews>
  <sheetFormatPr defaultColWidth="11.44140625" defaultRowHeight="13.2" x14ac:dyDescent="0.25"/>
  <cols>
    <col min="1" max="1" width="8.44140625" customWidth="1"/>
    <col min="2" max="2" width="26.44140625" bestFit="1" customWidth="1"/>
    <col min="3" max="18" width="8.33203125" customWidth="1"/>
  </cols>
  <sheetData>
    <row r="1" spans="1:18" x14ac:dyDescent="0.25">
      <c r="A1" s="1" t="s">
        <v>120</v>
      </c>
      <c r="C1" s="55"/>
      <c r="D1" s="55"/>
      <c r="E1" s="55"/>
      <c r="F1" s="55"/>
      <c r="G1" s="55"/>
    </row>
    <row r="2" spans="1:18" ht="17.399999999999999" x14ac:dyDescent="0.3">
      <c r="A2" s="74" t="s">
        <v>79</v>
      </c>
      <c r="C2" s="55"/>
      <c r="D2" s="55"/>
      <c r="E2" s="55"/>
      <c r="F2" s="55"/>
      <c r="G2" s="55"/>
    </row>
    <row r="3" spans="1:18" ht="15.6" x14ac:dyDescent="0.3">
      <c r="A3" s="58" t="s">
        <v>128</v>
      </c>
      <c r="C3" s="55"/>
      <c r="D3" s="55"/>
      <c r="E3" s="55"/>
      <c r="F3" s="55"/>
      <c r="G3" s="55"/>
    </row>
    <row r="4" spans="1:18" x14ac:dyDescent="0.25">
      <c r="B4" s="71"/>
      <c r="C4" s="55"/>
      <c r="D4" s="55"/>
      <c r="E4" s="55"/>
      <c r="F4" s="55"/>
      <c r="G4" s="55"/>
    </row>
    <row r="5" spans="1:18" ht="13.8" x14ac:dyDescent="0.25">
      <c r="A5" s="83"/>
      <c r="B5" s="167" t="s">
        <v>17</v>
      </c>
      <c r="C5" s="60">
        <v>1981</v>
      </c>
      <c r="D5" s="60">
        <v>1991</v>
      </c>
      <c r="E5" s="60">
        <v>2001</v>
      </c>
      <c r="F5" s="61">
        <v>2011</v>
      </c>
      <c r="G5" s="61">
        <v>2012</v>
      </c>
      <c r="H5" s="61">
        <v>2013</v>
      </c>
      <c r="I5" s="61">
        <v>2014</v>
      </c>
      <c r="J5" s="61">
        <v>2015</v>
      </c>
      <c r="K5" s="61">
        <v>2016</v>
      </c>
      <c r="L5" s="61">
        <v>2017</v>
      </c>
      <c r="M5" s="61">
        <v>2018</v>
      </c>
      <c r="N5" s="61">
        <v>2019</v>
      </c>
      <c r="O5" s="61">
        <v>2020</v>
      </c>
      <c r="P5" s="61">
        <v>2021</v>
      </c>
      <c r="Q5" s="61">
        <v>2022</v>
      </c>
      <c r="R5" s="61">
        <v>2023</v>
      </c>
    </row>
    <row r="6" spans="1:18" x14ac:dyDescent="0.25">
      <c r="A6" s="262" t="s">
        <v>103</v>
      </c>
      <c r="B6" s="62" t="s">
        <v>20</v>
      </c>
      <c r="C6" s="171">
        <v>20.151419558359599</v>
      </c>
      <c r="D6" s="171" t="s">
        <v>19</v>
      </c>
      <c r="E6" s="171" t="s">
        <v>19</v>
      </c>
      <c r="F6" s="172" t="s">
        <v>19</v>
      </c>
      <c r="G6" s="172" t="s">
        <v>19</v>
      </c>
      <c r="H6" s="172" t="s">
        <v>19</v>
      </c>
      <c r="I6" s="172" t="s">
        <v>19</v>
      </c>
      <c r="J6" s="172" t="s">
        <v>19</v>
      </c>
      <c r="K6" s="172" t="s">
        <v>19</v>
      </c>
      <c r="L6" s="172" t="s">
        <v>19</v>
      </c>
      <c r="M6" s="172" t="s">
        <v>19</v>
      </c>
      <c r="N6" s="172" t="s">
        <v>19</v>
      </c>
      <c r="O6" s="172" t="s">
        <v>19</v>
      </c>
      <c r="P6" s="172" t="s">
        <v>19</v>
      </c>
      <c r="Q6" s="172" t="s">
        <v>19</v>
      </c>
      <c r="R6" s="172" t="s">
        <v>19</v>
      </c>
    </row>
    <row r="7" spans="1:18" x14ac:dyDescent="0.25">
      <c r="A7" s="263"/>
      <c r="B7" s="62" t="s">
        <v>60</v>
      </c>
      <c r="C7" s="173">
        <v>50.238374247448498</v>
      </c>
      <c r="D7" s="173">
        <v>50.248006917587603</v>
      </c>
      <c r="E7" s="173">
        <v>41.7671843736413</v>
      </c>
      <c r="F7" s="172">
        <v>50.7781161589037</v>
      </c>
      <c r="G7" s="172">
        <v>45.686941204844203</v>
      </c>
      <c r="H7" s="172">
        <v>53.647243911526203</v>
      </c>
      <c r="I7" s="172">
        <v>47.7001862741091</v>
      </c>
      <c r="J7" s="172">
        <v>54.5781914071868</v>
      </c>
      <c r="K7" s="172">
        <v>52.985010345427803</v>
      </c>
      <c r="L7" s="172">
        <v>54.653876811250797</v>
      </c>
      <c r="M7" s="172">
        <v>53.086551376762898</v>
      </c>
      <c r="N7" s="172">
        <v>54.848145264070297</v>
      </c>
      <c r="O7" s="172">
        <v>49.797114850209297</v>
      </c>
      <c r="P7" s="172">
        <v>52.960423618363002</v>
      </c>
      <c r="Q7" s="172">
        <v>51.672527173035</v>
      </c>
      <c r="R7" s="172">
        <v>51.154720032861803</v>
      </c>
    </row>
    <row r="8" spans="1:18" x14ac:dyDescent="0.25">
      <c r="A8" s="263"/>
      <c r="B8" s="62" t="s">
        <v>21</v>
      </c>
      <c r="C8" s="173" t="s">
        <v>19</v>
      </c>
      <c r="D8" s="173">
        <v>64.841832865454606</v>
      </c>
      <c r="E8" s="173">
        <v>63.368155759767703</v>
      </c>
      <c r="F8" s="172">
        <v>60.150532370578901</v>
      </c>
      <c r="G8" s="172">
        <v>60.6065507967363</v>
      </c>
      <c r="H8" s="172">
        <v>60.566031080426001</v>
      </c>
      <c r="I8" s="172" t="s">
        <v>19</v>
      </c>
      <c r="J8" s="172">
        <v>58.596677274614102</v>
      </c>
      <c r="K8" s="172" t="s">
        <v>19</v>
      </c>
      <c r="L8" s="172">
        <v>63.492332857627602</v>
      </c>
      <c r="M8" s="172" t="s">
        <v>19</v>
      </c>
      <c r="N8" s="172">
        <v>64.289613338223702</v>
      </c>
      <c r="O8" s="172" t="s">
        <v>19</v>
      </c>
      <c r="P8" s="172">
        <v>64.418138804236094</v>
      </c>
      <c r="Q8" s="172" t="s">
        <v>19</v>
      </c>
      <c r="R8" s="172" t="s">
        <v>19</v>
      </c>
    </row>
    <row r="9" spans="1:18" x14ac:dyDescent="0.25">
      <c r="A9" s="263"/>
      <c r="B9" s="66" t="s">
        <v>22</v>
      </c>
      <c r="C9" s="173">
        <v>40.770101925254799</v>
      </c>
      <c r="D9" s="173">
        <v>38.189415041782702</v>
      </c>
      <c r="E9" s="173">
        <v>50.304759434574002</v>
      </c>
      <c r="F9" s="172">
        <v>49.077432581611703</v>
      </c>
      <c r="G9" s="172">
        <v>47.377843627496397</v>
      </c>
      <c r="H9" s="172">
        <v>46.646332070123499</v>
      </c>
      <c r="I9" s="172">
        <v>45.680961150574397</v>
      </c>
      <c r="J9" s="172">
        <v>43.903886087214502</v>
      </c>
      <c r="K9" s="172">
        <v>42.650334075723798</v>
      </c>
      <c r="L9" s="172">
        <v>43.062055215573302</v>
      </c>
      <c r="M9" s="172">
        <v>44.289098305783</v>
      </c>
      <c r="N9" s="172">
        <v>43.900937938504697</v>
      </c>
      <c r="O9" s="172">
        <v>44.570177889540801</v>
      </c>
      <c r="P9" s="172">
        <v>46.508980521123199</v>
      </c>
      <c r="Q9" s="172">
        <v>47.332881880622999</v>
      </c>
      <c r="R9" s="172">
        <v>47.552526545673601</v>
      </c>
    </row>
    <row r="10" spans="1:18" x14ac:dyDescent="0.25">
      <c r="A10" s="263"/>
      <c r="B10" s="62" t="s">
        <v>23</v>
      </c>
      <c r="C10" s="173" t="s">
        <v>19</v>
      </c>
      <c r="D10" s="173" t="s">
        <v>19</v>
      </c>
      <c r="E10" s="173" t="s">
        <v>19</v>
      </c>
      <c r="F10" s="172">
        <v>33.8922118591369</v>
      </c>
      <c r="G10" s="172">
        <v>34.945640581874997</v>
      </c>
      <c r="H10" s="172">
        <v>34.166467223107396</v>
      </c>
      <c r="I10" s="172">
        <v>31.853466110033299</v>
      </c>
      <c r="J10" s="172">
        <v>32.772894282402198</v>
      </c>
      <c r="K10" s="172">
        <v>35.074100284971699</v>
      </c>
      <c r="L10" s="172">
        <v>31.397079367262702</v>
      </c>
      <c r="M10" s="172">
        <v>30.653356857477299</v>
      </c>
      <c r="N10" s="172">
        <v>31.007696334147099</v>
      </c>
      <c r="O10" s="172">
        <v>34.742392819875697</v>
      </c>
      <c r="P10" s="172">
        <v>41.388634177565898</v>
      </c>
      <c r="Q10" s="172">
        <v>39.846033733263198</v>
      </c>
      <c r="R10" s="172" t="s">
        <v>19</v>
      </c>
    </row>
    <row r="11" spans="1:18" x14ac:dyDescent="0.25">
      <c r="A11" s="263"/>
      <c r="B11" s="62" t="s">
        <v>24</v>
      </c>
      <c r="C11" s="173" t="s">
        <v>19</v>
      </c>
      <c r="D11" s="173" t="s">
        <v>19</v>
      </c>
      <c r="E11" s="173">
        <v>30.3529900420871</v>
      </c>
      <c r="F11" s="172">
        <v>30.6866796232379</v>
      </c>
      <c r="G11" s="172">
        <v>35.939176196524897</v>
      </c>
      <c r="H11" s="172">
        <v>29.639545148377799</v>
      </c>
      <c r="I11" s="172">
        <v>46.371049524457803</v>
      </c>
      <c r="J11" s="172">
        <v>48.357570841258003</v>
      </c>
      <c r="K11" s="172">
        <v>40.970165993646297</v>
      </c>
      <c r="L11" s="172">
        <v>38.067467870490098</v>
      </c>
      <c r="M11" s="172">
        <v>45.037151315316997</v>
      </c>
      <c r="N11" s="172">
        <v>49.336923237259398</v>
      </c>
      <c r="O11" s="172">
        <v>53.419414360685899</v>
      </c>
      <c r="P11" s="172" t="s">
        <v>19</v>
      </c>
      <c r="Q11" s="172" t="s">
        <v>19</v>
      </c>
      <c r="R11" s="172" t="s">
        <v>19</v>
      </c>
    </row>
    <row r="12" spans="1:18" x14ac:dyDescent="0.25">
      <c r="A12" s="263"/>
      <c r="B12" s="62" t="s">
        <v>105</v>
      </c>
      <c r="C12" s="173" t="s">
        <v>19</v>
      </c>
      <c r="D12" s="173" t="s">
        <v>19</v>
      </c>
      <c r="E12" s="173" t="s">
        <v>19</v>
      </c>
      <c r="F12" s="172" t="s">
        <v>19</v>
      </c>
      <c r="G12" s="172" t="s">
        <v>19</v>
      </c>
      <c r="H12" s="172" t="s">
        <v>19</v>
      </c>
      <c r="I12" s="172">
        <v>28.109437715924201</v>
      </c>
      <c r="J12" s="172">
        <v>29.480267853773299</v>
      </c>
      <c r="K12" s="172">
        <v>29.496358680210399</v>
      </c>
      <c r="L12" s="172">
        <v>27.989031232444798</v>
      </c>
      <c r="M12" s="172">
        <v>27.802047850748099</v>
      </c>
      <c r="N12" s="172" t="s">
        <v>19</v>
      </c>
      <c r="O12" s="172">
        <v>28.000541647179201</v>
      </c>
      <c r="P12" s="172">
        <v>29.303715355697801</v>
      </c>
      <c r="Q12" s="172" t="s">
        <v>19</v>
      </c>
      <c r="R12" s="172" t="s">
        <v>19</v>
      </c>
    </row>
    <row r="13" spans="1:18" x14ac:dyDescent="0.25">
      <c r="A13" s="263"/>
      <c r="B13" s="62" t="s">
        <v>55</v>
      </c>
      <c r="C13" s="173" t="s">
        <v>19</v>
      </c>
      <c r="D13" s="173" t="s">
        <v>19</v>
      </c>
      <c r="E13" s="173">
        <v>52.460387479267403</v>
      </c>
      <c r="F13" s="172">
        <v>37.6834521708303</v>
      </c>
      <c r="G13" s="172">
        <v>36.384709329298602</v>
      </c>
      <c r="H13" s="172">
        <v>37.595068666943398</v>
      </c>
      <c r="I13" s="172">
        <v>35.926482519768399</v>
      </c>
      <c r="J13" s="172">
        <v>34.525558970844699</v>
      </c>
      <c r="K13" s="172">
        <v>39.540075883777703</v>
      </c>
      <c r="L13" s="172">
        <v>39.321383174429499</v>
      </c>
      <c r="M13" s="172">
        <v>39.911028728159202</v>
      </c>
      <c r="N13" s="172">
        <v>38.181794682876202</v>
      </c>
      <c r="O13" s="172">
        <v>35.587546299195203</v>
      </c>
      <c r="P13" s="172">
        <v>36.0544783944814</v>
      </c>
      <c r="Q13" s="172">
        <v>37.228539471856898</v>
      </c>
      <c r="R13" s="172">
        <v>37.594220970776398</v>
      </c>
    </row>
    <row r="14" spans="1:18" x14ac:dyDescent="0.25">
      <c r="A14" s="263"/>
      <c r="B14" s="62" t="s">
        <v>25</v>
      </c>
      <c r="C14" s="173">
        <v>42.478292006087202</v>
      </c>
      <c r="D14" s="173">
        <v>51.368794326241101</v>
      </c>
      <c r="E14" s="173">
        <v>61.4113432276393</v>
      </c>
      <c r="F14" s="172">
        <v>61.164392075522997</v>
      </c>
      <c r="G14" s="172">
        <v>59.898008131736198</v>
      </c>
      <c r="H14" s="172">
        <v>59.033821987519303</v>
      </c>
      <c r="I14" s="172" t="s">
        <v>19</v>
      </c>
      <c r="J14" s="172">
        <v>59.109467931200797</v>
      </c>
      <c r="K14" s="172" t="s">
        <v>19</v>
      </c>
      <c r="L14" s="172">
        <v>57.1210777679252</v>
      </c>
      <c r="M14" s="172" t="s">
        <v>19</v>
      </c>
      <c r="N14" s="172">
        <v>59.245649413697798</v>
      </c>
      <c r="O14" s="172" t="s">
        <v>19</v>
      </c>
      <c r="P14" s="172" t="s">
        <v>19</v>
      </c>
      <c r="Q14" s="172" t="s">
        <v>19</v>
      </c>
      <c r="R14" s="172" t="s">
        <v>19</v>
      </c>
    </row>
    <row r="15" spans="1:18" x14ac:dyDescent="0.25">
      <c r="A15" s="263"/>
      <c r="B15" s="62" t="s">
        <v>26</v>
      </c>
      <c r="C15" s="173" t="s">
        <v>19</v>
      </c>
      <c r="D15" s="173" t="s">
        <v>19</v>
      </c>
      <c r="E15" s="173">
        <v>32.940406024441202</v>
      </c>
      <c r="F15" s="172">
        <v>55.006312970383902</v>
      </c>
      <c r="G15" s="172">
        <v>51.291415404522297</v>
      </c>
      <c r="H15" s="172">
        <v>42.052130291377303</v>
      </c>
      <c r="I15" s="172">
        <v>37.062663913844098</v>
      </c>
      <c r="J15" s="172">
        <v>41.007859454461403</v>
      </c>
      <c r="K15" s="172">
        <v>48.235555226751501</v>
      </c>
      <c r="L15" s="172">
        <v>43.572555205047301</v>
      </c>
      <c r="M15" s="172">
        <v>40.827042993108002</v>
      </c>
      <c r="N15" s="172">
        <v>49.109212530631197</v>
      </c>
      <c r="O15" s="172">
        <v>50.132046829836398</v>
      </c>
      <c r="P15" s="172">
        <v>50.946110405214498</v>
      </c>
      <c r="Q15" s="172">
        <v>49.474629014689803</v>
      </c>
      <c r="R15" s="172" t="s">
        <v>19</v>
      </c>
    </row>
    <row r="16" spans="1:18" x14ac:dyDescent="0.25">
      <c r="A16" s="263"/>
      <c r="B16" s="62" t="s">
        <v>27</v>
      </c>
      <c r="C16" s="173">
        <v>54.522680850507101</v>
      </c>
      <c r="D16" s="173">
        <v>56.315013274568599</v>
      </c>
      <c r="E16" s="173">
        <v>70.781151353041807</v>
      </c>
      <c r="F16" s="172">
        <v>67.011633107620995</v>
      </c>
      <c r="G16" s="172">
        <v>63.056127383821298</v>
      </c>
      <c r="H16" s="172">
        <v>60.838407564219601</v>
      </c>
      <c r="I16" s="172">
        <v>53.528047787963899</v>
      </c>
      <c r="J16" s="172">
        <v>54.764532441647901</v>
      </c>
      <c r="K16" s="172">
        <v>56.988575960581201</v>
      </c>
      <c r="L16" s="172">
        <v>58.008812285362502</v>
      </c>
      <c r="M16" s="172">
        <v>55.804091523370097</v>
      </c>
      <c r="N16" s="172">
        <v>54.331283227353303</v>
      </c>
      <c r="O16" s="172">
        <v>55.959438602564703</v>
      </c>
      <c r="P16" s="172">
        <v>58.084313385217101</v>
      </c>
      <c r="Q16" s="172">
        <v>58.067864226185499</v>
      </c>
      <c r="R16" s="172" t="s">
        <v>19</v>
      </c>
    </row>
    <row r="17" spans="1:18" x14ac:dyDescent="0.25">
      <c r="A17" s="263"/>
      <c r="B17" s="62" t="s">
        <v>28</v>
      </c>
      <c r="C17" s="173">
        <v>40.917349246794899</v>
      </c>
      <c r="D17" s="173">
        <v>42.5265325215736</v>
      </c>
      <c r="E17" s="173">
        <v>54.212574614510103</v>
      </c>
      <c r="F17" s="172">
        <v>55.044446080882999</v>
      </c>
      <c r="G17" s="172">
        <v>55.3281194108907</v>
      </c>
      <c r="H17" s="172">
        <v>55.072932865025898</v>
      </c>
      <c r="I17" s="172">
        <v>54.503150212378202</v>
      </c>
      <c r="J17" s="172">
        <v>55.0099509898508</v>
      </c>
      <c r="K17" s="172">
        <v>55.966699752993499</v>
      </c>
      <c r="L17" s="172">
        <v>56.194553791238597</v>
      </c>
      <c r="M17" s="172">
        <v>56.630976539956599</v>
      </c>
      <c r="N17" s="172">
        <v>56.747238937923903</v>
      </c>
      <c r="O17" s="172">
        <v>56.443731618641003</v>
      </c>
      <c r="P17" s="172">
        <v>55.427797210850002</v>
      </c>
      <c r="Q17" s="172">
        <v>56.302342030226498</v>
      </c>
      <c r="R17" s="172" t="s">
        <v>19</v>
      </c>
    </row>
    <row r="18" spans="1:18" x14ac:dyDescent="0.25">
      <c r="A18" s="263"/>
      <c r="B18" s="62" t="s">
        <v>57</v>
      </c>
      <c r="C18" s="173">
        <v>56.846317897365097</v>
      </c>
      <c r="D18" s="173">
        <v>61.687927371880903</v>
      </c>
      <c r="E18" s="173">
        <v>65.464793951399699</v>
      </c>
      <c r="F18" s="172">
        <v>65.585042199251504</v>
      </c>
      <c r="G18" s="172">
        <v>66.074454605690306</v>
      </c>
      <c r="H18" s="172">
        <v>65.441204943698395</v>
      </c>
      <c r="I18" s="172">
        <v>65.983307893385501</v>
      </c>
      <c r="J18" s="172">
        <v>65.671250777143896</v>
      </c>
      <c r="K18" s="172">
        <v>65.221022827848799</v>
      </c>
      <c r="L18" s="172">
        <v>66.179483626189906</v>
      </c>
      <c r="M18" s="172">
        <v>66.007657755929699</v>
      </c>
      <c r="N18" s="172">
        <v>64.457101318686298</v>
      </c>
      <c r="O18" s="172">
        <v>62.613713404555</v>
      </c>
      <c r="P18" s="172">
        <v>62.778576392845302</v>
      </c>
      <c r="Q18" s="172" t="s">
        <v>19</v>
      </c>
      <c r="R18" s="172" t="s">
        <v>19</v>
      </c>
    </row>
    <row r="19" spans="1:18" x14ac:dyDescent="0.25">
      <c r="A19" s="263"/>
      <c r="B19" s="62" t="s">
        <v>29</v>
      </c>
      <c r="C19" s="173">
        <v>21.4354089335034</v>
      </c>
      <c r="D19" s="173">
        <v>21.7484832697697</v>
      </c>
      <c r="E19" s="173">
        <v>33.047563123899003</v>
      </c>
      <c r="F19" s="172">
        <v>32.73911545819</v>
      </c>
      <c r="G19" s="172">
        <v>31.010765550239199</v>
      </c>
      <c r="H19" s="172">
        <v>30.2844432921462</v>
      </c>
      <c r="I19" s="172">
        <v>29.842022070212899</v>
      </c>
      <c r="J19" s="172">
        <v>31.4000305196558</v>
      </c>
      <c r="K19" s="172">
        <v>40.219361753069798</v>
      </c>
      <c r="L19" s="172">
        <v>44.767296399680099</v>
      </c>
      <c r="M19" s="172">
        <v>42.497395964777802</v>
      </c>
      <c r="N19" s="172">
        <v>41.432458099124801</v>
      </c>
      <c r="O19" s="172">
        <v>39.9478790794644</v>
      </c>
      <c r="P19" s="172">
        <v>38.296001953179598</v>
      </c>
      <c r="Q19" s="172">
        <v>37.913867812438099</v>
      </c>
      <c r="R19" s="172" t="s">
        <v>19</v>
      </c>
    </row>
    <row r="20" spans="1:18" x14ac:dyDescent="0.25">
      <c r="A20" s="263"/>
      <c r="B20" s="62" t="s">
        <v>58</v>
      </c>
      <c r="C20" s="173" t="s">
        <v>19</v>
      </c>
      <c r="D20" s="173">
        <v>56.024840073323098</v>
      </c>
      <c r="E20" s="173">
        <v>34.838256337603397</v>
      </c>
      <c r="F20" s="172">
        <v>47.461663239111999</v>
      </c>
      <c r="G20" s="172">
        <v>46.882260779568199</v>
      </c>
      <c r="H20" s="172">
        <v>46.801656651994797</v>
      </c>
      <c r="I20" s="172">
        <v>48.282841610629603</v>
      </c>
      <c r="J20" s="172">
        <v>49.716849025501602</v>
      </c>
      <c r="K20" s="172">
        <v>56.4271598846233</v>
      </c>
      <c r="L20" s="172">
        <v>52.6802098759226</v>
      </c>
      <c r="M20" s="172">
        <v>52.351149124736601</v>
      </c>
      <c r="N20" s="172">
        <v>52.899910324604399</v>
      </c>
      <c r="O20" s="172">
        <v>50.225680294329301</v>
      </c>
      <c r="P20" s="172">
        <v>50.574236753332201</v>
      </c>
      <c r="Q20" s="172">
        <v>44.903894371880497</v>
      </c>
      <c r="R20" s="172" t="s">
        <v>19</v>
      </c>
    </row>
    <row r="21" spans="1:18" x14ac:dyDescent="0.25">
      <c r="A21" s="263"/>
      <c r="B21" s="62" t="s">
        <v>31</v>
      </c>
      <c r="C21" s="173">
        <v>5.7428214731585498</v>
      </c>
      <c r="D21" s="173">
        <v>24.458031145064901</v>
      </c>
      <c r="E21" s="173">
        <v>46.157061461828498</v>
      </c>
      <c r="F21" s="172">
        <v>49.845491680593199</v>
      </c>
      <c r="G21" s="172" t="s">
        <v>19</v>
      </c>
      <c r="H21" s="172" t="s">
        <v>19</v>
      </c>
      <c r="I21" s="172" t="s">
        <v>19</v>
      </c>
      <c r="J21" s="172">
        <v>41.422985226663101</v>
      </c>
      <c r="K21" s="172">
        <v>42.8277233965023</v>
      </c>
      <c r="L21" s="172">
        <v>39.552186894161601</v>
      </c>
      <c r="M21" s="172">
        <v>44.9701543916348</v>
      </c>
      <c r="N21" s="172">
        <v>41.679906652525602</v>
      </c>
      <c r="O21" s="172">
        <v>41.0207481490501</v>
      </c>
      <c r="P21" s="172">
        <v>48.847119137971397</v>
      </c>
      <c r="Q21" s="172">
        <v>52.480160287956501</v>
      </c>
      <c r="R21" s="172" t="s">
        <v>19</v>
      </c>
    </row>
    <row r="22" spans="1:18" x14ac:dyDescent="0.25">
      <c r="A22" s="263"/>
      <c r="B22" s="62" t="s">
        <v>30</v>
      </c>
      <c r="C22" s="173">
        <v>37.714398171016498</v>
      </c>
      <c r="D22" s="173">
        <v>60.583722687158797</v>
      </c>
      <c r="E22" s="173">
        <v>66.728957408705099</v>
      </c>
      <c r="F22" s="172">
        <v>48.876552008702497</v>
      </c>
      <c r="G22" s="172">
        <v>50.181865267538001</v>
      </c>
      <c r="H22" s="172">
        <v>52.607904334658102</v>
      </c>
      <c r="I22" s="172">
        <v>52.163655971960097</v>
      </c>
      <c r="J22" s="172">
        <v>48.692379451217597</v>
      </c>
      <c r="K22" s="172">
        <v>49.0031810021732</v>
      </c>
      <c r="L22" s="172">
        <v>51.3405263382393</v>
      </c>
      <c r="M22" s="172">
        <v>53.080756951624302</v>
      </c>
      <c r="N22" s="172">
        <v>66.054210442644106</v>
      </c>
      <c r="O22" s="172" t="s">
        <v>19</v>
      </c>
      <c r="P22" s="172">
        <v>55.5246756174894</v>
      </c>
      <c r="Q22" s="172" t="s">
        <v>19</v>
      </c>
      <c r="R22" s="172" t="s">
        <v>19</v>
      </c>
    </row>
    <row r="23" spans="1:18" x14ac:dyDescent="0.25">
      <c r="A23" s="263"/>
      <c r="B23" s="67" t="s">
        <v>32</v>
      </c>
      <c r="C23" s="173" t="s">
        <v>19</v>
      </c>
      <c r="D23" s="173">
        <v>43.4844980531077</v>
      </c>
      <c r="E23" s="173">
        <v>53.635407704808301</v>
      </c>
      <c r="F23" s="172">
        <v>37.343509174495097</v>
      </c>
      <c r="G23" s="172">
        <v>39.399872540158299</v>
      </c>
      <c r="H23" s="172">
        <v>35.846832972681199</v>
      </c>
      <c r="I23" s="172">
        <v>35.204136457750998</v>
      </c>
      <c r="J23" s="172">
        <v>33.294631566897898</v>
      </c>
      <c r="K23" s="172">
        <v>38.452953604806197</v>
      </c>
      <c r="L23" s="172">
        <v>35.447207872572903</v>
      </c>
      <c r="M23" s="172">
        <v>37.281978668500201</v>
      </c>
      <c r="N23" s="172">
        <v>37.0452082294847</v>
      </c>
      <c r="O23" s="172">
        <v>40.117432101382498</v>
      </c>
      <c r="P23" s="172">
        <v>45.279280814489702</v>
      </c>
      <c r="Q23" s="172">
        <v>47.210844310677899</v>
      </c>
      <c r="R23" s="172" t="s">
        <v>19</v>
      </c>
    </row>
    <row r="24" spans="1:18" x14ac:dyDescent="0.25">
      <c r="A24" s="263"/>
      <c r="B24" s="67" t="s">
        <v>33</v>
      </c>
      <c r="C24" s="173">
        <v>50.082964786513301</v>
      </c>
      <c r="D24" s="173">
        <v>44.355194453035097</v>
      </c>
      <c r="E24" s="173" t="s">
        <v>19</v>
      </c>
      <c r="F24" s="172">
        <v>45.0884879811818</v>
      </c>
      <c r="G24" s="172">
        <v>44.287769784172703</v>
      </c>
      <c r="H24" s="172">
        <v>45.1930363006419</v>
      </c>
      <c r="I24" s="172">
        <v>47.279812591319804</v>
      </c>
      <c r="J24" s="172">
        <v>49.993230130432799</v>
      </c>
      <c r="K24" s="172">
        <v>52.076018707718703</v>
      </c>
      <c r="L24" s="172">
        <v>53.684533478470101</v>
      </c>
      <c r="M24" s="172">
        <v>54.498959922033102</v>
      </c>
      <c r="N24" s="172">
        <v>55.939534025210797</v>
      </c>
      <c r="O24" s="172">
        <v>52.844958400419202</v>
      </c>
      <c r="P24" s="172">
        <v>53.912312599033001</v>
      </c>
      <c r="Q24" s="172">
        <v>53.201792436151599</v>
      </c>
      <c r="R24" s="172" t="s">
        <v>19</v>
      </c>
    </row>
    <row r="25" spans="1:18" x14ac:dyDescent="0.25">
      <c r="A25" s="263"/>
      <c r="B25" s="67" t="s">
        <v>34</v>
      </c>
      <c r="C25" s="173">
        <v>67.712046976565404</v>
      </c>
      <c r="D25" s="173">
        <v>77.430653242846702</v>
      </c>
      <c r="E25" s="173">
        <v>73.050646787307997</v>
      </c>
      <c r="F25" s="172">
        <v>76.523365421436495</v>
      </c>
      <c r="G25" s="172">
        <v>76.115377428480897</v>
      </c>
      <c r="H25" s="172">
        <v>75.479220139916706</v>
      </c>
      <c r="I25" s="172">
        <v>77.264435734706296</v>
      </c>
      <c r="J25" s="172">
        <v>77.972381591887896</v>
      </c>
      <c r="K25" s="172">
        <v>78.087705565277403</v>
      </c>
      <c r="L25" s="172">
        <v>78.2665699192126</v>
      </c>
      <c r="M25" s="172">
        <v>79.058635703951097</v>
      </c>
      <c r="N25" s="172">
        <v>78.912585058981705</v>
      </c>
      <c r="O25" s="172">
        <v>78.305874416539595</v>
      </c>
      <c r="P25" s="172">
        <v>78.071000915196294</v>
      </c>
      <c r="Q25" s="172">
        <v>78.490809140539895</v>
      </c>
      <c r="R25" s="172">
        <v>77.962107958664006</v>
      </c>
    </row>
    <row r="26" spans="1:18" x14ac:dyDescent="0.25">
      <c r="A26" s="263"/>
      <c r="B26" s="62" t="s">
        <v>117</v>
      </c>
      <c r="C26" s="173" t="s">
        <v>19</v>
      </c>
      <c r="D26" s="173" t="s">
        <v>19</v>
      </c>
      <c r="E26" s="173">
        <v>72.457414629855805</v>
      </c>
      <c r="F26" s="172">
        <v>73.712176337617194</v>
      </c>
      <c r="G26" s="172">
        <v>74.729861294252004</v>
      </c>
      <c r="H26" s="172">
        <v>75.680395184324396</v>
      </c>
      <c r="I26" s="172">
        <v>75.325861985878504</v>
      </c>
      <c r="J26" s="172">
        <v>74.545881745978804</v>
      </c>
      <c r="K26" s="172">
        <v>75.420311165876399</v>
      </c>
      <c r="L26" s="172">
        <v>76.234178064012596</v>
      </c>
      <c r="M26" s="172">
        <v>76.640327376691502</v>
      </c>
      <c r="N26" s="172">
        <v>76.949810340988805</v>
      </c>
      <c r="O26" s="172">
        <v>76.574587840280401</v>
      </c>
      <c r="P26" s="172">
        <v>76.116814785114599</v>
      </c>
      <c r="Q26" s="172">
        <v>76.313161542568196</v>
      </c>
      <c r="R26" s="172">
        <v>76.053356336535302</v>
      </c>
    </row>
    <row r="27" spans="1:18" x14ac:dyDescent="0.25">
      <c r="A27" s="263"/>
      <c r="B27" s="62" t="s">
        <v>36</v>
      </c>
      <c r="C27" s="173" t="s">
        <v>19</v>
      </c>
      <c r="D27" s="173" t="s">
        <v>19</v>
      </c>
      <c r="E27" s="173">
        <v>18.259279575790799</v>
      </c>
      <c r="F27" s="172">
        <v>24.849063340722001</v>
      </c>
      <c r="G27" s="172">
        <v>23.7319731587944</v>
      </c>
      <c r="H27" s="172">
        <v>21.792114695340501</v>
      </c>
      <c r="I27" s="172">
        <v>27.825552825552801</v>
      </c>
      <c r="J27" s="172">
        <v>20.039421813403401</v>
      </c>
      <c r="K27" s="172">
        <v>21.5579710144928</v>
      </c>
      <c r="L27" s="172">
        <v>24.147933284989101</v>
      </c>
      <c r="M27" s="172">
        <v>22.341568206229901</v>
      </c>
      <c r="N27" s="172">
        <v>24.282786885245901</v>
      </c>
      <c r="O27" s="172">
        <v>31.2449792327788</v>
      </c>
      <c r="P27" s="172">
        <v>33.468082815405801</v>
      </c>
      <c r="Q27" s="172">
        <v>37.319286351444902</v>
      </c>
      <c r="R27" s="172" t="s">
        <v>19</v>
      </c>
    </row>
    <row r="28" spans="1:18" x14ac:dyDescent="0.25">
      <c r="A28" s="263"/>
      <c r="B28" s="62" t="s">
        <v>37</v>
      </c>
      <c r="C28" s="173" t="s">
        <v>19</v>
      </c>
      <c r="D28" s="173" t="s">
        <v>19</v>
      </c>
      <c r="E28" s="173">
        <v>37.0868903727496</v>
      </c>
      <c r="F28" s="172">
        <v>28.2347239810681</v>
      </c>
      <c r="G28" s="172">
        <v>26.470420656439899</v>
      </c>
      <c r="H28" s="172">
        <v>27.469872994290501</v>
      </c>
      <c r="I28" s="172">
        <v>32.708643488922</v>
      </c>
      <c r="J28" s="172">
        <v>28.531064747093701</v>
      </c>
      <c r="K28" s="172">
        <v>38.968352807589497</v>
      </c>
      <c r="L28" s="172">
        <v>35.420658421877697</v>
      </c>
      <c r="M28" s="172">
        <v>38.0351203126393</v>
      </c>
      <c r="N28" s="172">
        <v>34.0040493993802</v>
      </c>
      <c r="O28" s="172">
        <v>37.316682835635902</v>
      </c>
      <c r="P28" s="172">
        <v>36.055453819739398</v>
      </c>
      <c r="Q28" s="172">
        <v>39.928305218146697</v>
      </c>
      <c r="R28" s="172" t="s">
        <v>19</v>
      </c>
    </row>
    <row r="29" spans="1:18" s="159" customFormat="1" x14ac:dyDescent="0.25">
      <c r="A29" s="263"/>
      <c r="B29" s="62" t="s">
        <v>118</v>
      </c>
      <c r="C29" s="173" t="s">
        <v>19</v>
      </c>
      <c r="D29" s="173" t="s">
        <v>19</v>
      </c>
      <c r="E29" s="173" t="s">
        <v>19</v>
      </c>
      <c r="F29" s="172">
        <v>45.3042130186886</v>
      </c>
      <c r="G29" s="172">
        <v>18.145623083579</v>
      </c>
      <c r="H29" s="172">
        <v>16.5104587645477</v>
      </c>
      <c r="I29" s="172" t="s">
        <v>19</v>
      </c>
      <c r="J29" s="172">
        <v>48.274336283185797</v>
      </c>
      <c r="K29" s="172" t="s">
        <v>19</v>
      </c>
      <c r="L29" s="172">
        <v>49.576800333009601</v>
      </c>
      <c r="M29" s="172" t="s">
        <v>19</v>
      </c>
      <c r="N29" s="172">
        <v>51.274058010300898</v>
      </c>
      <c r="O29" s="172" t="s">
        <v>19</v>
      </c>
      <c r="P29" s="172">
        <v>44.181261521598998</v>
      </c>
      <c r="Q29" s="172" t="s">
        <v>19</v>
      </c>
      <c r="R29" s="172" t="s">
        <v>19</v>
      </c>
    </row>
    <row r="30" spans="1:18" s="158" customFormat="1" x14ac:dyDescent="0.25">
      <c r="A30" s="263"/>
      <c r="B30" s="62" t="s">
        <v>38</v>
      </c>
      <c r="C30" s="173" t="s">
        <v>19</v>
      </c>
      <c r="D30" s="173" t="s">
        <v>19</v>
      </c>
      <c r="E30" s="173">
        <v>29.8392058470601</v>
      </c>
      <c r="F30" s="172">
        <v>32.881153845431903</v>
      </c>
      <c r="G30" s="172">
        <v>24.6627799935975</v>
      </c>
      <c r="H30" s="172">
        <v>20.546495997866401</v>
      </c>
      <c r="I30" s="172">
        <v>15.728339780311201</v>
      </c>
      <c r="J30" s="172">
        <v>17.389856650491499</v>
      </c>
      <c r="K30" s="172">
        <v>18.785009551138899</v>
      </c>
      <c r="L30" s="172">
        <v>19.053172060763</v>
      </c>
      <c r="M30" s="172" t="s">
        <v>19</v>
      </c>
      <c r="N30" s="172" t="s">
        <v>19</v>
      </c>
      <c r="O30" s="172" t="s">
        <v>19</v>
      </c>
      <c r="P30" s="172" t="s">
        <v>19</v>
      </c>
      <c r="Q30" s="172" t="s">
        <v>19</v>
      </c>
      <c r="R30" s="172" t="s">
        <v>19</v>
      </c>
    </row>
    <row r="31" spans="1:18" x14ac:dyDescent="0.25">
      <c r="A31" s="263"/>
      <c r="B31" s="62" t="s">
        <v>39</v>
      </c>
      <c r="C31" s="173">
        <v>46.319433990153499</v>
      </c>
      <c r="D31" s="173">
        <v>47.8272604585392</v>
      </c>
      <c r="E31" s="173">
        <v>48.203350664355902</v>
      </c>
      <c r="F31" s="172">
        <v>51.116774973644503</v>
      </c>
      <c r="G31" s="172">
        <v>51.559411402346903</v>
      </c>
      <c r="H31" s="172">
        <v>55.435393258426998</v>
      </c>
      <c r="I31" s="172">
        <v>55.4436450839329</v>
      </c>
      <c r="J31" s="172">
        <v>54.4165316045381</v>
      </c>
      <c r="K31" s="172">
        <v>55.831965868066902</v>
      </c>
      <c r="L31" s="172">
        <v>56.414402089422303</v>
      </c>
      <c r="M31" s="172">
        <v>56.741573033707901</v>
      </c>
      <c r="N31" s="172">
        <v>57.595720720720699</v>
      </c>
      <c r="O31" s="172">
        <v>56.8833135070834</v>
      </c>
      <c r="P31" s="172">
        <v>56.524422019685403</v>
      </c>
      <c r="Q31" s="172">
        <v>58.335311580935901</v>
      </c>
      <c r="R31" s="172" t="s">
        <v>19</v>
      </c>
    </row>
    <row r="32" spans="1:18" x14ac:dyDescent="0.25">
      <c r="A32" s="263"/>
      <c r="B32" s="62" t="s">
        <v>40</v>
      </c>
      <c r="C32" s="173">
        <v>18.120567375886498</v>
      </c>
      <c r="D32" s="173">
        <v>27.417774667599701</v>
      </c>
      <c r="E32" s="173">
        <v>37.805394718260096</v>
      </c>
      <c r="F32" s="172">
        <v>39.961904761904798</v>
      </c>
      <c r="G32" s="172" t="s">
        <v>19</v>
      </c>
      <c r="H32" s="172">
        <v>39.776536312849203</v>
      </c>
      <c r="I32" s="172" t="s">
        <v>19</v>
      </c>
      <c r="J32" s="172">
        <v>43.75</v>
      </c>
      <c r="K32" s="172" t="s">
        <v>19</v>
      </c>
      <c r="L32" s="172">
        <v>45.996940336563</v>
      </c>
      <c r="M32" s="172" t="s">
        <v>19</v>
      </c>
      <c r="N32" s="172">
        <v>49.945042866564101</v>
      </c>
      <c r="O32" s="172" t="s">
        <v>19</v>
      </c>
      <c r="P32" s="172">
        <v>50.133181126331799</v>
      </c>
      <c r="Q32" s="172" t="s">
        <v>19</v>
      </c>
      <c r="R32" s="172" t="s">
        <v>19</v>
      </c>
    </row>
    <row r="33" spans="1:18" x14ac:dyDescent="0.25">
      <c r="A33" s="263"/>
      <c r="B33" s="68" t="s">
        <v>41</v>
      </c>
      <c r="C33" s="174">
        <v>40.061227395699802</v>
      </c>
      <c r="D33" s="174">
        <v>44.525553236901999</v>
      </c>
      <c r="E33" s="174">
        <v>52.876201229764703</v>
      </c>
      <c r="F33" s="175">
        <v>44.197014110791301</v>
      </c>
      <c r="G33" s="175" t="s">
        <v>19</v>
      </c>
      <c r="H33" s="175">
        <v>43.142810976546997</v>
      </c>
      <c r="I33" s="175" t="s">
        <v>19</v>
      </c>
      <c r="J33" s="175">
        <v>44.234934196102898</v>
      </c>
      <c r="K33" s="175">
        <v>43.200231116050603</v>
      </c>
      <c r="L33" s="175">
        <v>42.825856291614699</v>
      </c>
      <c r="M33" s="175">
        <v>42.034238792147498</v>
      </c>
      <c r="N33" s="175">
        <v>43.2272902392803</v>
      </c>
      <c r="O33" s="175">
        <v>44.484189145877899</v>
      </c>
      <c r="P33" s="175">
        <v>43.449127691373299</v>
      </c>
      <c r="Q33" s="175">
        <v>44.618364051634202</v>
      </c>
      <c r="R33" s="175" t="s">
        <v>19</v>
      </c>
    </row>
    <row r="34" spans="1:18" x14ac:dyDescent="0.25">
      <c r="A34" s="263"/>
      <c r="B34" s="66" t="s">
        <v>42</v>
      </c>
      <c r="C34" s="173" t="s">
        <v>19</v>
      </c>
      <c r="D34" s="173" t="s">
        <v>19</v>
      </c>
      <c r="E34" s="173">
        <v>30.771922601893799</v>
      </c>
      <c r="F34" s="172">
        <v>28.115721290013401</v>
      </c>
      <c r="G34" s="172">
        <v>32.304273004061898</v>
      </c>
      <c r="H34" s="172">
        <v>37.329275225668702</v>
      </c>
      <c r="I34" s="172">
        <v>38.996301381724599</v>
      </c>
      <c r="J34" s="172">
        <v>39.004579003028702</v>
      </c>
      <c r="K34" s="172">
        <v>53.103717327091303</v>
      </c>
      <c r="L34" s="172">
        <v>52.541244502757699</v>
      </c>
      <c r="M34" s="172">
        <v>53.193411396870502</v>
      </c>
      <c r="N34" s="172">
        <v>50.680258249495402</v>
      </c>
      <c r="O34" s="172">
        <v>50.636147408162003</v>
      </c>
      <c r="P34" s="172">
        <v>50.970902336024899</v>
      </c>
      <c r="Q34" s="172">
        <v>54.764227232847801</v>
      </c>
      <c r="R34" s="172" t="s">
        <v>19</v>
      </c>
    </row>
    <row r="35" spans="1:18" x14ac:dyDescent="0.25">
      <c r="A35" s="263"/>
      <c r="B35" s="62" t="s">
        <v>43</v>
      </c>
      <c r="C35" s="173" t="s">
        <v>19</v>
      </c>
      <c r="D35" s="173">
        <v>22.899343049519</v>
      </c>
      <c r="E35" s="173">
        <v>31.540297372526801</v>
      </c>
      <c r="F35" s="172">
        <v>44.715585525359401</v>
      </c>
      <c r="G35" s="172">
        <v>46.038735368940898</v>
      </c>
      <c r="H35" s="172">
        <v>42.278680488791402</v>
      </c>
      <c r="I35" s="172">
        <v>41.800553692735598</v>
      </c>
      <c r="J35" s="172">
        <v>42.652783558676497</v>
      </c>
      <c r="K35" s="172">
        <v>44.397180283420298</v>
      </c>
      <c r="L35" s="172">
        <v>46.513597872960801</v>
      </c>
      <c r="M35" s="172">
        <v>47.3264443474445</v>
      </c>
      <c r="N35" s="172">
        <v>48.257221584676699</v>
      </c>
      <c r="O35" s="172">
        <v>52.152193285678599</v>
      </c>
      <c r="P35" s="172">
        <v>53.657812311233698</v>
      </c>
      <c r="Q35" s="172">
        <v>56.562872503348601</v>
      </c>
      <c r="R35" s="172" t="s">
        <v>19</v>
      </c>
    </row>
    <row r="36" spans="1:18" x14ac:dyDescent="0.25">
      <c r="A36" s="263"/>
      <c r="B36" s="62" t="s">
        <v>47</v>
      </c>
      <c r="C36" s="173" t="s">
        <v>19</v>
      </c>
      <c r="D36" s="173">
        <v>68.336812803802999</v>
      </c>
      <c r="E36" s="173">
        <v>56.084737901491302</v>
      </c>
      <c r="F36" s="172">
        <v>33.852724600023002</v>
      </c>
      <c r="G36" s="172">
        <v>37.705872063689903</v>
      </c>
      <c r="H36" s="172">
        <v>40.194860962797001</v>
      </c>
      <c r="I36" s="172">
        <v>32.2140270165551</v>
      </c>
      <c r="J36" s="172">
        <v>25.057264750795898</v>
      </c>
      <c r="K36" s="172">
        <v>46.222506573454901</v>
      </c>
      <c r="L36" s="172">
        <v>49.031146597592603</v>
      </c>
      <c r="M36" s="172">
        <v>48.846856036444599</v>
      </c>
      <c r="N36" s="172">
        <v>46.756001291390099</v>
      </c>
      <c r="O36" s="172">
        <v>43.687988502555498</v>
      </c>
      <c r="P36" s="172">
        <v>45.703310393640798</v>
      </c>
      <c r="Q36" s="172">
        <v>47.142966113362299</v>
      </c>
      <c r="R36" s="172" t="s">
        <v>19</v>
      </c>
    </row>
    <row r="37" spans="1:18" x14ac:dyDescent="0.25">
      <c r="A37" s="263"/>
      <c r="B37" s="62" t="s">
        <v>48</v>
      </c>
      <c r="C37" s="173" t="s">
        <v>19</v>
      </c>
      <c r="D37" s="173" t="s">
        <v>19</v>
      </c>
      <c r="E37" s="173">
        <v>54.654734999880503</v>
      </c>
      <c r="F37" s="172">
        <v>61.227587265041898</v>
      </c>
      <c r="G37" s="172">
        <v>62.221939748315698</v>
      </c>
      <c r="H37" s="172">
        <v>63.847906365480597</v>
      </c>
      <c r="I37" s="172">
        <v>68.389873869886699</v>
      </c>
      <c r="J37" s="172">
        <v>69.208866361024405</v>
      </c>
      <c r="K37" s="172">
        <v>69.247727393087999</v>
      </c>
      <c r="L37" s="172">
        <v>54.065931087375397</v>
      </c>
      <c r="M37" s="172">
        <v>51.828913537102302</v>
      </c>
      <c r="N37" s="172">
        <v>51.925080737334703</v>
      </c>
      <c r="O37" s="172">
        <v>49.499954552537098</v>
      </c>
      <c r="P37" s="172">
        <v>48.727953999416101</v>
      </c>
      <c r="Q37" s="172">
        <v>44.123211525894</v>
      </c>
      <c r="R37" s="172" t="s">
        <v>19</v>
      </c>
    </row>
    <row r="38" spans="1:18" x14ac:dyDescent="0.25">
      <c r="A38" s="263"/>
      <c r="B38" s="67" t="s">
        <v>49</v>
      </c>
      <c r="C38" s="173">
        <v>42.792633184914202</v>
      </c>
      <c r="D38" s="173">
        <v>48.108661310952101</v>
      </c>
      <c r="E38" s="173">
        <v>47.176231464856301</v>
      </c>
      <c r="F38" s="172">
        <v>44.3118524907118</v>
      </c>
      <c r="G38" s="172">
        <v>45.642899252388403</v>
      </c>
      <c r="H38" s="172">
        <v>46.304804301450098</v>
      </c>
      <c r="I38" s="172">
        <v>46.407690890999199</v>
      </c>
      <c r="J38" s="172">
        <v>45.847251746128201</v>
      </c>
      <c r="K38" s="172">
        <v>46.7035218702866</v>
      </c>
      <c r="L38" s="172">
        <v>47.786033436859199</v>
      </c>
      <c r="M38" s="172">
        <v>49.491502743208898</v>
      </c>
      <c r="N38" s="172">
        <v>49.094528641150802</v>
      </c>
      <c r="O38" s="172">
        <v>49.181887366818898</v>
      </c>
      <c r="P38" s="172">
        <v>50.240235060243798</v>
      </c>
      <c r="Q38" s="172">
        <v>49.343078346918197</v>
      </c>
      <c r="R38" s="172" t="s">
        <v>19</v>
      </c>
    </row>
    <row r="39" spans="1:18" x14ac:dyDescent="0.25">
      <c r="A39" s="263"/>
      <c r="B39" s="62" t="s">
        <v>52</v>
      </c>
      <c r="C39" s="173">
        <v>54.856121859117302</v>
      </c>
      <c r="D39" s="173">
        <v>61.863026819923398</v>
      </c>
      <c r="E39" s="173">
        <v>71.732020013155804</v>
      </c>
      <c r="F39" s="172">
        <v>57.640414446717003</v>
      </c>
      <c r="G39" s="172" t="s">
        <v>19</v>
      </c>
      <c r="H39" s="172">
        <v>60.956392666586403</v>
      </c>
      <c r="I39" s="172" t="s">
        <v>19</v>
      </c>
      <c r="J39" s="172">
        <v>57.259416971694399</v>
      </c>
      <c r="K39" s="172" t="s">
        <v>19</v>
      </c>
      <c r="L39" s="172">
        <v>60.756628860941802</v>
      </c>
      <c r="M39" s="172" t="s">
        <v>19</v>
      </c>
      <c r="N39" s="172">
        <v>62.420203437390398</v>
      </c>
      <c r="O39" s="172" t="s">
        <v>19</v>
      </c>
      <c r="P39" s="172">
        <v>60.653372696371797</v>
      </c>
      <c r="Q39" s="172" t="s">
        <v>19</v>
      </c>
      <c r="R39" s="172" t="s">
        <v>19</v>
      </c>
    </row>
    <row r="40" spans="1:18" x14ac:dyDescent="0.25">
      <c r="A40" s="263"/>
      <c r="B40" s="62" t="s">
        <v>51</v>
      </c>
      <c r="C40" s="173">
        <v>75.100591715976293</v>
      </c>
      <c r="D40" s="173" t="s">
        <v>19</v>
      </c>
      <c r="E40" s="173" t="s">
        <v>19</v>
      </c>
      <c r="F40" s="172" t="s">
        <v>19</v>
      </c>
      <c r="G40" s="172">
        <v>60.790803638998398</v>
      </c>
      <c r="H40" s="172" t="s">
        <v>19</v>
      </c>
      <c r="I40" s="172" t="s">
        <v>19</v>
      </c>
      <c r="J40" s="172">
        <v>61.926057969363903</v>
      </c>
      <c r="K40" s="172" t="s">
        <v>19</v>
      </c>
      <c r="L40" s="172">
        <v>64.441561622940895</v>
      </c>
      <c r="M40" s="172" t="s">
        <v>19</v>
      </c>
      <c r="N40" s="172">
        <v>64.701773432407293</v>
      </c>
      <c r="O40" s="172" t="s">
        <v>19</v>
      </c>
      <c r="P40" s="172">
        <v>65.910115025173894</v>
      </c>
      <c r="Q40" s="172" t="s">
        <v>19</v>
      </c>
      <c r="R40" s="172" t="s">
        <v>19</v>
      </c>
    </row>
    <row r="41" spans="1:18" x14ac:dyDescent="0.25">
      <c r="A41" s="263"/>
      <c r="B41" s="62" t="s">
        <v>56</v>
      </c>
      <c r="C41" s="173" t="s">
        <v>19</v>
      </c>
      <c r="D41" s="173">
        <v>28.507405451034199</v>
      </c>
      <c r="E41" s="173">
        <v>44.872892785993898</v>
      </c>
      <c r="F41" s="172">
        <v>39.595155166462703</v>
      </c>
      <c r="G41" s="172">
        <v>41.086877518849498</v>
      </c>
      <c r="H41" s="172">
        <v>43.386015378067697</v>
      </c>
      <c r="I41" s="172">
        <v>45.263814304678199</v>
      </c>
      <c r="J41" s="172">
        <v>44.114580217279297</v>
      </c>
      <c r="K41" s="172">
        <v>43.074241847331898</v>
      </c>
      <c r="L41" s="172">
        <v>43.748295859829902</v>
      </c>
      <c r="M41" s="172">
        <v>47.289086791299397</v>
      </c>
      <c r="N41" s="172">
        <v>49.574826395740899</v>
      </c>
      <c r="O41" s="172">
        <v>49.623056183699099</v>
      </c>
      <c r="P41" s="172">
        <v>54.577283974807699</v>
      </c>
      <c r="Q41" s="172">
        <v>50.164722193596603</v>
      </c>
      <c r="R41" s="172">
        <v>52.598673834213798</v>
      </c>
    </row>
    <row r="42" spans="1:18" x14ac:dyDescent="0.25">
      <c r="A42" s="263"/>
      <c r="B42" s="62" t="s">
        <v>50</v>
      </c>
      <c r="C42" s="173">
        <v>42.0486428156388</v>
      </c>
      <c r="D42" s="173">
        <v>49.612594790636301</v>
      </c>
      <c r="E42" s="173">
        <v>45.5485070545773</v>
      </c>
      <c r="F42" s="172">
        <v>45.856967023013397</v>
      </c>
      <c r="G42" s="172">
        <v>45.609123898393001</v>
      </c>
      <c r="H42" s="172">
        <v>46.208324819654301</v>
      </c>
      <c r="I42" s="172" t="s">
        <v>19</v>
      </c>
      <c r="J42" s="172" t="s">
        <v>19</v>
      </c>
      <c r="K42" s="172" t="s">
        <v>19</v>
      </c>
      <c r="L42" s="172" t="s">
        <v>19</v>
      </c>
      <c r="M42" s="172">
        <v>58.204212657456701</v>
      </c>
      <c r="N42" s="172">
        <v>58.971101697599899</v>
      </c>
      <c r="O42" s="172">
        <v>57.423738395254396</v>
      </c>
      <c r="P42" s="172">
        <v>58.467586289735301</v>
      </c>
      <c r="Q42" s="172">
        <v>61.945912151625301</v>
      </c>
      <c r="R42" s="172" t="s">
        <v>19</v>
      </c>
    </row>
    <row r="43" spans="1:18" x14ac:dyDescent="0.25">
      <c r="A43" s="263"/>
      <c r="B43" s="62" t="s">
        <v>59</v>
      </c>
      <c r="C43" s="173">
        <v>49.413058419244003</v>
      </c>
      <c r="D43" s="173">
        <v>57.190301813607903</v>
      </c>
      <c r="E43" s="173">
        <v>67.514987762532201</v>
      </c>
      <c r="F43" s="172">
        <v>58.694293239683901</v>
      </c>
      <c r="G43" s="172">
        <v>59.523645102480501</v>
      </c>
      <c r="H43" s="172">
        <v>61.086073273579501</v>
      </c>
      <c r="I43" s="172">
        <v>61.943388591759302</v>
      </c>
      <c r="J43" s="172">
        <v>63.303059687960697</v>
      </c>
      <c r="K43" s="172">
        <v>64.032310371524304</v>
      </c>
      <c r="L43" s="172">
        <v>63.472197168252997</v>
      </c>
      <c r="M43" s="172">
        <v>64.150708134560105</v>
      </c>
      <c r="N43" s="172">
        <v>65.737265415549601</v>
      </c>
      <c r="O43" s="172">
        <v>66.335871273413801</v>
      </c>
      <c r="P43" s="172">
        <v>68.951207457777301</v>
      </c>
      <c r="Q43" s="172">
        <v>69.703722243600296</v>
      </c>
      <c r="R43" s="172">
        <v>69.637120151363902</v>
      </c>
    </row>
    <row r="44" spans="1:18" x14ac:dyDescent="0.25">
      <c r="A44" s="166"/>
      <c r="B44" s="161" t="s">
        <v>61</v>
      </c>
      <c r="C44" s="176" t="s">
        <v>19</v>
      </c>
      <c r="D44" s="176">
        <v>58.937093725670202</v>
      </c>
      <c r="E44" s="176">
        <v>63.459867922339001</v>
      </c>
      <c r="F44" s="177">
        <v>59.760187917550397</v>
      </c>
      <c r="G44" s="177">
        <v>60.061044510136099</v>
      </c>
      <c r="H44" s="177">
        <v>60.701085723925303</v>
      </c>
      <c r="I44" s="177">
        <v>61.300521128415802</v>
      </c>
      <c r="J44" s="177">
        <v>61.726891413362502</v>
      </c>
      <c r="K44" s="177">
        <v>62.370154507095698</v>
      </c>
      <c r="L44" s="177">
        <v>62.4579221680535</v>
      </c>
      <c r="M44" s="177">
        <v>62.999181092307701</v>
      </c>
      <c r="N44" s="177">
        <v>63.519036048939</v>
      </c>
      <c r="O44" s="177">
        <v>63.3612982553338</v>
      </c>
      <c r="P44" s="177">
        <v>64.719059521071799</v>
      </c>
      <c r="Q44" s="177">
        <v>65.315652471100407</v>
      </c>
      <c r="R44" s="177" t="s">
        <v>19</v>
      </c>
    </row>
    <row r="45" spans="1:18" x14ac:dyDescent="0.25">
      <c r="A45" s="166"/>
      <c r="B45" s="164" t="s">
        <v>119</v>
      </c>
      <c r="C45" s="176" t="s">
        <v>19</v>
      </c>
      <c r="D45" s="176">
        <v>52.792560009676897</v>
      </c>
      <c r="E45" s="176">
        <v>56.564110833751798</v>
      </c>
      <c r="F45" s="177">
        <v>55.474680393255703</v>
      </c>
      <c r="G45" s="177">
        <v>55.647568588814202</v>
      </c>
      <c r="H45" s="177">
        <v>55.834812080063202</v>
      </c>
      <c r="I45" s="177">
        <v>55.824147888439903</v>
      </c>
      <c r="J45" s="177">
        <v>55.770526828417601</v>
      </c>
      <c r="K45" s="177">
        <v>57.635523464213101</v>
      </c>
      <c r="L45" s="177">
        <v>58.452301975113201</v>
      </c>
      <c r="M45" s="177">
        <v>58.664803247856199</v>
      </c>
      <c r="N45" s="177">
        <v>58.304750638594598</v>
      </c>
      <c r="O45" s="177">
        <v>57.0667931857488</v>
      </c>
      <c r="P45" s="177">
        <v>57.007023462963403</v>
      </c>
      <c r="Q45" s="177" t="s">
        <v>19</v>
      </c>
      <c r="R45" s="177" t="s">
        <v>19</v>
      </c>
    </row>
    <row r="46" spans="1:18" ht="12.75" customHeight="1" x14ac:dyDescent="0.25">
      <c r="A46" s="264" t="s">
        <v>104</v>
      </c>
      <c r="B46" s="5" t="s">
        <v>18</v>
      </c>
      <c r="C46" s="188" t="s">
        <v>19</v>
      </c>
      <c r="D46" s="188" t="s">
        <v>19</v>
      </c>
      <c r="E46" s="188">
        <v>20.790603909194498</v>
      </c>
      <c r="F46" s="189" t="s">
        <v>19</v>
      </c>
      <c r="G46" s="189" t="s">
        <v>19</v>
      </c>
      <c r="H46" s="189" t="s">
        <v>19</v>
      </c>
      <c r="I46" s="189" t="s">
        <v>19</v>
      </c>
      <c r="J46" s="189">
        <v>17.219695568578999</v>
      </c>
      <c r="K46" s="189">
        <v>18.241429546697699</v>
      </c>
      <c r="L46" s="189">
        <v>17.820062406784</v>
      </c>
      <c r="M46" s="189">
        <v>21.289381344784701</v>
      </c>
      <c r="N46" s="189">
        <v>23.634397600957001</v>
      </c>
      <c r="O46" s="189">
        <v>23.555112548620301</v>
      </c>
      <c r="P46" s="189">
        <v>21.5421146181036</v>
      </c>
      <c r="Q46" s="189">
        <v>22.220010145356898</v>
      </c>
      <c r="R46" s="189">
        <v>22.858844704710702</v>
      </c>
    </row>
    <row r="47" spans="1:18" ht="12.75" customHeight="1" x14ac:dyDescent="0.25">
      <c r="A47" s="264"/>
      <c r="B47" s="5" t="s">
        <v>115</v>
      </c>
      <c r="C47" s="188" t="s">
        <v>19</v>
      </c>
      <c r="D47" s="188">
        <v>68.982151471297598</v>
      </c>
      <c r="E47" s="188">
        <v>27.091288373670999</v>
      </c>
      <c r="F47" s="189">
        <v>16.9254549941103</v>
      </c>
      <c r="G47" s="189">
        <v>20.767630840669401</v>
      </c>
      <c r="H47" s="189">
        <v>19.511311488608001</v>
      </c>
      <c r="I47" s="189">
        <v>22.252037742035899</v>
      </c>
      <c r="J47" s="189">
        <v>35.581810720588997</v>
      </c>
      <c r="K47" s="189">
        <v>43.606473877598802</v>
      </c>
      <c r="L47" s="189">
        <v>43.210116885064302</v>
      </c>
      <c r="M47" s="189">
        <v>43.131291440263297</v>
      </c>
      <c r="N47" s="189">
        <v>37.638853963350101</v>
      </c>
      <c r="O47" s="189">
        <v>35.429336094316199</v>
      </c>
      <c r="P47" s="189">
        <v>32.930138062800502</v>
      </c>
      <c r="Q47" s="189">
        <v>34.740268718864399</v>
      </c>
      <c r="R47" s="189" t="s">
        <v>19</v>
      </c>
    </row>
    <row r="48" spans="1:18" ht="12.75" customHeight="1" x14ac:dyDescent="0.25">
      <c r="A48" s="264"/>
      <c r="B48" s="62" t="s">
        <v>35</v>
      </c>
      <c r="C48" s="188" t="s">
        <v>19</v>
      </c>
      <c r="D48" s="188" t="s">
        <v>19</v>
      </c>
      <c r="E48" s="188" t="s">
        <v>19</v>
      </c>
      <c r="F48" s="189">
        <v>73.910871719683797</v>
      </c>
      <c r="G48" s="189">
        <v>74.040789213168793</v>
      </c>
      <c r="H48" s="189">
        <v>74.601331515601899</v>
      </c>
      <c r="I48" s="189">
        <v>75.420945135556394</v>
      </c>
      <c r="J48" s="189">
        <v>74.7259737918219</v>
      </c>
      <c r="K48" s="189">
        <v>76.058786478923906</v>
      </c>
      <c r="L48" s="189">
        <v>76.478724967051207</v>
      </c>
      <c r="M48" s="189">
        <v>76.630520805655294</v>
      </c>
      <c r="N48" s="189">
        <v>76.262070724065595</v>
      </c>
      <c r="O48" s="189">
        <v>77.460521004373206</v>
      </c>
      <c r="P48" s="189">
        <v>78.010301572994507</v>
      </c>
      <c r="Q48" s="189">
        <v>79.015623622722799</v>
      </c>
      <c r="R48" s="189">
        <v>79.274639269480801</v>
      </c>
    </row>
    <row r="49" spans="1:18" s="159" customFormat="1" ht="12.75" customHeight="1" x14ac:dyDescent="0.25">
      <c r="A49" s="264"/>
      <c r="B49" s="62" t="s">
        <v>116</v>
      </c>
      <c r="C49" s="188" t="s">
        <v>19</v>
      </c>
      <c r="D49" s="188" t="s">
        <v>19</v>
      </c>
      <c r="E49" s="188" t="s">
        <v>19</v>
      </c>
      <c r="F49" s="189">
        <v>38.185957020135</v>
      </c>
      <c r="G49" s="189">
        <v>38.220732821554201</v>
      </c>
      <c r="H49" s="189">
        <v>42.786026421197498</v>
      </c>
      <c r="I49" s="189">
        <v>42.914308447771703</v>
      </c>
      <c r="J49" s="189">
        <v>46.642358507503701</v>
      </c>
      <c r="K49" s="189">
        <v>42.872980638489899</v>
      </c>
      <c r="L49" s="189">
        <v>42.575744213263697</v>
      </c>
      <c r="M49" s="189">
        <v>33.191163759511397</v>
      </c>
      <c r="N49" s="189">
        <v>36.550768008250699</v>
      </c>
      <c r="O49" s="189">
        <v>37.618577437626698</v>
      </c>
      <c r="P49" s="189">
        <v>38.437875212188999</v>
      </c>
      <c r="Q49" s="189">
        <v>40.352895929158201</v>
      </c>
      <c r="R49" s="189" t="s">
        <v>19</v>
      </c>
    </row>
    <row r="50" spans="1:18" s="158" customFormat="1" ht="12.75" customHeight="1" x14ac:dyDescent="0.25">
      <c r="A50" s="264"/>
      <c r="B50" s="62" t="s">
        <v>44</v>
      </c>
      <c r="C50" s="188" t="s">
        <v>19</v>
      </c>
      <c r="D50" s="188" t="s">
        <v>19</v>
      </c>
      <c r="E50" s="188">
        <v>47.596512322275998</v>
      </c>
      <c r="F50" s="189">
        <v>37.405510921010602</v>
      </c>
      <c r="G50" s="189">
        <v>34.406807745111998</v>
      </c>
      <c r="H50" s="189">
        <v>31.017938363558699</v>
      </c>
      <c r="I50" s="189">
        <v>32.915836744583103</v>
      </c>
      <c r="J50" s="189">
        <v>37.291457730131697</v>
      </c>
      <c r="K50" s="189">
        <v>49.371724956477898</v>
      </c>
      <c r="L50" s="189">
        <v>54.404416681896798</v>
      </c>
      <c r="M50" s="189">
        <v>57.075545909018501</v>
      </c>
      <c r="N50" s="189">
        <v>54.575973689391901</v>
      </c>
      <c r="O50" s="189">
        <v>55.617037241063699</v>
      </c>
      <c r="P50" s="189">
        <v>55.172091143246803</v>
      </c>
      <c r="Q50" s="189">
        <v>56.244358037172397</v>
      </c>
      <c r="R50" s="189" t="s">
        <v>19</v>
      </c>
    </row>
    <row r="51" spans="1:18" s="158" customFormat="1" ht="12.75" customHeight="1" x14ac:dyDescent="0.25">
      <c r="A51" s="264"/>
      <c r="B51" s="62" t="s">
        <v>45</v>
      </c>
      <c r="C51" s="188" t="s">
        <v>19</v>
      </c>
      <c r="D51" s="188" t="s">
        <v>19</v>
      </c>
      <c r="E51" s="188">
        <v>33.625370152393103</v>
      </c>
      <c r="F51" s="189">
        <v>27.678605801482799</v>
      </c>
      <c r="G51" s="189">
        <v>27.225906875821799</v>
      </c>
      <c r="H51" s="189">
        <v>28.159065859906701</v>
      </c>
      <c r="I51" s="189">
        <v>27.072258464922101</v>
      </c>
      <c r="J51" s="189">
        <v>26.474645311621401</v>
      </c>
      <c r="K51" s="189">
        <v>28.106900588165999</v>
      </c>
      <c r="L51" s="189">
        <v>30.1681083221705</v>
      </c>
      <c r="M51" s="189">
        <v>29.488928542113801</v>
      </c>
      <c r="N51" s="189">
        <v>30.2112282422767</v>
      </c>
      <c r="O51" s="189">
        <v>29.226732671834299</v>
      </c>
      <c r="P51" s="189" t="s">
        <v>19</v>
      </c>
      <c r="Q51" s="189" t="s">
        <v>19</v>
      </c>
      <c r="R51" s="189" t="s">
        <v>19</v>
      </c>
    </row>
    <row r="52" spans="1:18" ht="12.75" customHeight="1" x14ac:dyDescent="0.25">
      <c r="A52" s="264"/>
      <c r="B52" s="62" t="s">
        <v>46</v>
      </c>
      <c r="C52" s="188" t="s">
        <v>19</v>
      </c>
      <c r="D52" s="188" t="s">
        <v>19</v>
      </c>
      <c r="E52" s="188">
        <v>54.192496628184699</v>
      </c>
      <c r="F52" s="189">
        <v>54.253996114645403</v>
      </c>
      <c r="G52" s="189">
        <v>52.2590670152493</v>
      </c>
      <c r="H52" s="189">
        <v>51.574737662756903</v>
      </c>
      <c r="I52" s="189">
        <v>52.905268366354399</v>
      </c>
      <c r="J52" s="189">
        <v>52.606649113388897</v>
      </c>
      <c r="K52" s="189">
        <v>51.367665110393503</v>
      </c>
      <c r="L52" s="189">
        <v>51.840427092000098</v>
      </c>
      <c r="M52" s="189">
        <v>52.158753671994297</v>
      </c>
      <c r="N52" s="189">
        <v>55.360285879184502</v>
      </c>
      <c r="O52" s="189">
        <v>58.331064839373099</v>
      </c>
      <c r="P52" s="189">
        <v>58.531693510548898</v>
      </c>
      <c r="Q52" s="189">
        <v>59.188579066118997</v>
      </c>
      <c r="R52" s="189" t="s">
        <v>19</v>
      </c>
    </row>
    <row r="53" spans="1:18" x14ac:dyDescent="0.25">
      <c r="A53" s="264"/>
      <c r="B53" s="62" t="s">
        <v>53</v>
      </c>
      <c r="C53" s="188" t="s">
        <v>19</v>
      </c>
      <c r="D53" s="188" t="s">
        <v>19</v>
      </c>
      <c r="E53" s="188">
        <v>55.823240116460703</v>
      </c>
      <c r="F53" s="189">
        <v>39.006844553372297</v>
      </c>
      <c r="G53" s="189">
        <v>38.339231859085203</v>
      </c>
      <c r="H53" s="189">
        <v>41.370479139339601</v>
      </c>
      <c r="I53" s="189">
        <v>40.831430878272599</v>
      </c>
      <c r="J53" s="189">
        <v>38.898549229498798</v>
      </c>
      <c r="K53" s="189">
        <v>39.351979525115901</v>
      </c>
      <c r="L53" s="189">
        <v>41.490035624898802</v>
      </c>
      <c r="M53" s="189">
        <v>39.512113416950797</v>
      </c>
      <c r="N53" s="189">
        <v>27.138776749605</v>
      </c>
      <c r="O53" s="189">
        <v>26.934011180003299</v>
      </c>
      <c r="P53" s="189">
        <v>29.018284113729301</v>
      </c>
      <c r="Q53" s="189">
        <v>28.727091320599801</v>
      </c>
      <c r="R53" s="189" t="s">
        <v>19</v>
      </c>
    </row>
    <row r="54" spans="1:18" x14ac:dyDescent="0.25">
      <c r="A54" s="264"/>
      <c r="B54" t="s">
        <v>54</v>
      </c>
      <c r="C54" s="188" t="s">
        <v>19</v>
      </c>
      <c r="D54" s="188" t="s">
        <v>19</v>
      </c>
      <c r="E54" s="188">
        <v>64.861753423649603</v>
      </c>
      <c r="F54" s="189">
        <v>72.405468081015798</v>
      </c>
      <c r="G54" s="189">
        <v>74.018052208771095</v>
      </c>
      <c r="H54" s="189">
        <v>75.336824506683101</v>
      </c>
      <c r="I54" s="189">
        <v>77.016622714183299</v>
      </c>
      <c r="J54" s="189">
        <v>77.728463640661403</v>
      </c>
      <c r="K54" s="189">
        <v>77.643569333268005</v>
      </c>
      <c r="L54" s="189">
        <v>79.244411660051796</v>
      </c>
      <c r="M54" s="189">
        <v>80.347895105455706</v>
      </c>
      <c r="N54" s="189">
        <v>81.045209585600105</v>
      </c>
      <c r="O54" s="189">
        <v>82.487962041052498</v>
      </c>
      <c r="P54" s="189">
        <v>84.187701954446894</v>
      </c>
      <c r="Q54" s="189">
        <v>85.393370506541999</v>
      </c>
      <c r="R54" s="189">
        <v>84.834247428218106</v>
      </c>
    </row>
    <row r="56" spans="1:18" x14ac:dyDescent="0.25">
      <c r="A56" s="13" t="s">
        <v>75</v>
      </c>
    </row>
    <row r="57" spans="1:18" x14ac:dyDescent="0.25">
      <c r="A57" s="12" t="s">
        <v>73</v>
      </c>
    </row>
  </sheetData>
  <mergeCells count="2">
    <mergeCell ref="A6:A43"/>
    <mergeCell ref="A46:A54"/>
  </mergeCells>
  <pageMargins left="0.25" right="0.25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6" ma:contentTypeDescription="Opprett et nytt dokument." ma:contentTypeScope="" ma:versionID="0d8606efd1ab8efe3ebff6a6e3fe73a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0cc41ad2760bedfc91a494b40dddcfb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55DEDE-9F93-4649-9F72-10840685F4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671ECC-C62B-49BE-AF8B-C85DE382BB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f8c99b-f2b5-46dc-87de-a4b4c4476c4c"/>
    <ds:schemaRef ds:uri="3f99d5c4-b9f2-49ea-be39-e160b64a2a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4B22CE-6EA5-4420-B337-CB02EDBA6EE1}">
  <ds:schemaRefs>
    <ds:schemaRef ds:uri="http://schemas.microsoft.com/office/2006/metadata/properties"/>
    <ds:schemaRef ds:uri="http://schemas.microsoft.com/office/infopath/2007/PartnerControls"/>
    <ds:schemaRef ds:uri="3407ef35-851a-4d86-a1b5-b66f49498b93"/>
    <ds:schemaRef ds:uri="54f8c99b-f2b5-46dc-87de-a4b4c4476c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Innhold</vt:lpstr>
      <vt:lpstr>A.5.1</vt:lpstr>
      <vt:lpstr>A.5.2</vt:lpstr>
      <vt:lpstr>A.5.3</vt:lpstr>
      <vt:lpstr>A.5.4</vt:lpstr>
      <vt:lpstr>A.5.5</vt:lpstr>
      <vt:lpstr>A.5.6</vt:lpstr>
      <vt:lpstr>A.5.7</vt:lpstr>
      <vt:lpstr>A.5.8</vt:lpstr>
      <vt:lpstr>A.5.9</vt:lpstr>
      <vt:lpstr>A.5.10</vt:lpstr>
      <vt:lpstr>A.5.11</vt:lpstr>
      <vt:lpstr>A.5.12</vt:lpstr>
      <vt:lpstr>A.5.13</vt:lpstr>
      <vt:lpstr>A.5.14</vt:lpstr>
      <vt:lpstr>A.5.12!Print_Area</vt:lpstr>
      <vt:lpstr>A.5.13!Print_Area</vt:lpstr>
      <vt:lpstr>Innhold!Print_Area</vt:lpstr>
      <vt:lpstr>A.5.1!Print_Titles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Marte Blystad</dc:creator>
  <cp:keywords/>
  <dc:description/>
  <cp:lastModifiedBy>Kaia Ingerdatter Sørland</cp:lastModifiedBy>
  <cp:revision/>
  <dcterms:created xsi:type="dcterms:W3CDTF">2012-07-27T12:40:37Z</dcterms:created>
  <dcterms:modified xsi:type="dcterms:W3CDTF">2025-06-10T13:48:40Z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  <property fmtid="{D5CDD505-2E9C-101B-9397-08002B2CF9AE}" pid="4" name="MSIP_Label_c57cc846-0bc0-43b9-8353-a5d3a5c07e06_Enabled">
    <vt:lpwstr>true</vt:lpwstr>
  </property>
  <property fmtid="{D5CDD505-2E9C-101B-9397-08002B2CF9AE}" pid="5" name="MSIP_Label_c57cc846-0bc0-43b9-8353-a5d3a5c07e06_SetDate">
    <vt:lpwstr>2025-06-10T13:47:02Z</vt:lpwstr>
  </property>
  <property fmtid="{D5CDD505-2E9C-101B-9397-08002B2CF9AE}" pid="6" name="MSIP_Label_c57cc846-0bc0-43b9-8353-a5d3a5c07e06_Method">
    <vt:lpwstr>Privileged</vt:lpwstr>
  </property>
  <property fmtid="{D5CDD505-2E9C-101B-9397-08002B2CF9AE}" pid="7" name="MSIP_Label_c57cc846-0bc0-43b9-8353-a5d3a5c07e06_Name">
    <vt:lpwstr>c57cc846-0bc0-43b9-8353-a5d3a5c07e06</vt:lpwstr>
  </property>
  <property fmtid="{D5CDD505-2E9C-101B-9397-08002B2CF9AE}" pid="8" name="MSIP_Label_c57cc846-0bc0-43b9-8353-a5d3a5c07e06_SiteId">
    <vt:lpwstr>a9b13882-99a6-4b28-9368-b64c69bf0256</vt:lpwstr>
  </property>
  <property fmtid="{D5CDD505-2E9C-101B-9397-08002B2CF9AE}" pid="9" name="MSIP_Label_c57cc846-0bc0-43b9-8353-a5d3a5c07e06_ActionId">
    <vt:lpwstr>6d659dfa-30b7-4c9a-885d-7c8185114c52</vt:lpwstr>
  </property>
  <property fmtid="{D5CDD505-2E9C-101B-9397-08002B2CF9AE}" pid="10" name="MSIP_Label_c57cc846-0bc0-43b9-8353-a5d3a5c07e06_ContentBits">
    <vt:lpwstr>0</vt:lpwstr>
  </property>
  <property fmtid="{D5CDD505-2E9C-101B-9397-08002B2CF9AE}" pid="11" name="MSIP_Label_c57cc846-0bc0-43b9-8353-a5d3a5c07e06_Tag">
    <vt:lpwstr>10, 0, 1, 1</vt:lpwstr>
  </property>
</Properties>
</file>